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ITS\PITS-Shared\MHAINES\Contract Award Lists\2017 Awards List\Website\"/>
    </mc:Choice>
  </mc:AlternateContent>
  <bookViews>
    <workbookView xWindow="0" yWindow="0" windowWidth="29010" windowHeight="12015" tabRatio="603"/>
  </bookViews>
  <sheets>
    <sheet name="Project Detail 042517" sheetId="22" r:id="rId1"/>
  </sheets>
  <definedNames>
    <definedName name="_xlnm._FilterDatabase" localSheetId="0" hidden="1">'Project Detail 042517'!$A$1:$L$213</definedName>
    <definedName name="_xlnm.Print_Titles" localSheetId="0">'Project Detail 042517'!$1:$1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2" l="1"/>
  <c r="B2" i="22"/>
  <c r="B3" i="22"/>
  <c r="B4" i="22"/>
  <c r="B5" i="22"/>
  <c r="B6" i="22"/>
  <c r="B7" i="22"/>
  <c r="B8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</calcChain>
</file>

<file path=xl/sharedStrings.xml><?xml version="1.0" encoding="utf-8"?>
<sst xmlns="http://schemas.openxmlformats.org/spreadsheetml/2006/main" count="1365" uniqueCount="449">
  <si>
    <t>Fire-Rescue</t>
  </si>
  <si>
    <t>Design Bid Build</t>
  </si>
  <si>
    <t>Fire Station 14 Roof &amp; HVAC Replacement</t>
  </si>
  <si>
    <t>B13189</t>
  </si>
  <si>
    <t>Fire Station 19 Roof &amp; HVAC Replacement</t>
  </si>
  <si>
    <t>B13190</t>
  </si>
  <si>
    <t>Library</t>
  </si>
  <si>
    <t>SAN YSIDRO BRANCH LIBRARY</t>
  </si>
  <si>
    <t>S00802</t>
  </si>
  <si>
    <t>Design Build</t>
  </si>
  <si>
    <t>Park &amp; Recreation</t>
  </si>
  <si>
    <t>Balboa Park GC Fuel Tank Installation</t>
  </si>
  <si>
    <t>B12019</t>
  </si>
  <si>
    <t>Cesar Solis Community Park</t>
  </si>
  <si>
    <t>S00649</t>
  </si>
  <si>
    <t>Torrey Meadows Neighborhood Park</t>
  </si>
  <si>
    <t>S00651</t>
  </si>
  <si>
    <t>Chicano Park ADA Upgrades</t>
  </si>
  <si>
    <t>S13003</t>
  </si>
  <si>
    <t>Evans Pond Reclaimed Water Pipeline Inst</t>
  </si>
  <si>
    <t>S13010</t>
  </si>
  <si>
    <t>Chollas Lake Pk Playground Improvements</t>
  </si>
  <si>
    <t>S14002</t>
  </si>
  <si>
    <t>Mid City Skate Park-Park de la Cruz Neighborhood Park Improv</t>
  </si>
  <si>
    <t>S15003</t>
  </si>
  <si>
    <t>San Ysidro Community Pk ADA Improvements</t>
  </si>
  <si>
    <t>S15033</t>
  </si>
  <si>
    <t>Police</t>
  </si>
  <si>
    <t>Police Range Refurbishment</t>
  </si>
  <si>
    <t>S10118</t>
  </si>
  <si>
    <t>S10131</t>
  </si>
  <si>
    <t>Public Utilities</t>
  </si>
  <si>
    <t>Sewer &amp; AC Water Group 764A (S)</t>
  </si>
  <si>
    <t>B00380</t>
  </si>
  <si>
    <t>Sewer &amp; AC Water Group Job 776 (S)</t>
  </si>
  <si>
    <t>B00387</t>
  </si>
  <si>
    <t>Sewer Group 818</t>
  </si>
  <si>
    <t>B00414</t>
  </si>
  <si>
    <t>SPS 13 14 16 25A &amp; 85 Dual FM</t>
  </si>
  <si>
    <t>B00501</t>
  </si>
  <si>
    <t>La Jolla Country Club Reservoir</t>
  </si>
  <si>
    <t>B11024</t>
  </si>
  <si>
    <t>Water Group Job 952</t>
  </si>
  <si>
    <t>B11048</t>
  </si>
  <si>
    <t>CI - Water and Sewer Group Job 966 (W)</t>
  </si>
  <si>
    <t>B12086</t>
  </si>
  <si>
    <t>Tyrian St/Soledad Ave Sewer Main Replace</t>
  </si>
  <si>
    <t>B12111</t>
  </si>
  <si>
    <t>Sewer Group 835</t>
  </si>
  <si>
    <t>B13157</t>
  </si>
  <si>
    <t>Water and Sewer GJ 955 (W)</t>
  </si>
  <si>
    <t>B13186</t>
  </si>
  <si>
    <t>Sewer &amp; AC Water Group 776 (W)</t>
  </si>
  <si>
    <t>B13197</t>
  </si>
  <si>
    <t xml:space="preserve">Sewer &amp; AC Water Group 764A (W) </t>
  </si>
  <si>
    <t>B13201</t>
  </si>
  <si>
    <t xml:space="preserve">Sewer and AC Water Group 837 (S) </t>
  </si>
  <si>
    <t>B13214</t>
  </si>
  <si>
    <t>Pipeline Rehabilitation AE-1</t>
  </si>
  <si>
    <t>B14030</t>
  </si>
  <si>
    <t>S Mission Valley TS Accelerated Project</t>
  </si>
  <si>
    <t>B14068</t>
  </si>
  <si>
    <t>Water and Sewer Group 955 (S)</t>
  </si>
  <si>
    <t>B14069</t>
  </si>
  <si>
    <t>Water Group 969</t>
  </si>
  <si>
    <t>B14100</t>
  </si>
  <si>
    <t>SPS 23T - Reliability Improvements</t>
  </si>
  <si>
    <t>B14131</t>
  </si>
  <si>
    <t>SPS 76 Generator</t>
  </si>
  <si>
    <t>B14168</t>
  </si>
  <si>
    <t>AC Water &amp; Sewer Group 1011 (S)</t>
  </si>
  <si>
    <t>B15040</t>
  </si>
  <si>
    <t>AC Water &amp; Sewer Group 1011 (W)</t>
  </si>
  <si>
    <t>B15041</t>
  </si>
  <si>
    <t xml:space="preserve">Sewer and AC Water Group 837 (W) </t>
  </si>
  <si>
    <t>B15071</t>
  </si>
  <si>
    <t>AC Water &amp; Sewer Group 1025 (S)</t>
  </si>
  <si>
    <t>B15082</t>
  </si>
  <si>
    <t>AC Water &amp; Sewer Group 1025 (W)</t>
  </si>
  <si>
    <t>B15083</t>
  </si>
  <si>
    <t>Multiple Award Construction Contract</t>
  </si>
  <si>
    <t xml:space="preserve">AC Water &amp; Sewer Group 1017 (S) </t>
  </si>
  <si>
    <t>B15116</t>
  </si>
  <si>
    <t xml:space="preserve">AC Water &amp; Sewer Group 1017 (W) </t>
  </si>
  <si>
    <t>B15119</t>
  </si>
  <si>
    <t>Otay Valley Manhole Improvements Phase 3</t>
  </si>
  <si>
    <t>B15123</t>
  </si>
  <si>
    <t>AC Water and Sewer Group 1029 (S)</t>
  </si>
  <si>
    <t>B15172</t>
  </si>
  <si>
    <t>AC Water and Sewer Group 1029 (W)</t>
  </si>
  <si>
    <t>B15174</t>
  </si>
  <si>
    <t>Pipeline Rehabilitation AI-1</t>
  </si>
  <si>
    <t>B15187</t>
  </si>
  <si>
    <t xml:space="preserve">Pipeline Rehabilitation AJ-1 </t>
  </si>
  <si>
    <t xml:space="preserve">B15201 </t>
  </si>
  <si>
    <t>Remaining Small Diameter CI Water Ph I</t>
  </si>
  <si>
    <t>B15206</t>
  </si>
  <si>
    <t>B15216</t>
  </si>
  <si>
    <t xml:space="preserve">Pipeline Rehabilitation AM-1 </t>
  </si>
  <si>
    <t>B16002</t>
  </si>
  <si>
    <t>PS2 Power Reliability &amp; Surge Protection</t>
  </si>
  <si>
    <t>S00312</t>
  </si>
  <si>
    <t>WDSU - Reservoirs &amp; Dams - Ph II</t>
  </si>
  <si>
    <t>S11106</t>
  </si>
  <si>
    <t>69th &amp; Mohawk Pump Station</t>
  </si>
  <si>
    <t>S12011</t>
  </si>
  <si>
    <t>Tierrasanta (Via Dominique) Pump Station</t>
  </si>
  <si>
    <t>S12040</t>
  </si>
  <si>
    <t>Chollas Building</t>
  </si>
  <si>
    <t>S11025</t>
  </si>
  <si>
    <t>Public Works - General Services</t>
  </si>
  <si>
    <t>Bay Bridge Community Center ADA</t>
  </si>
  <si>
    <t>B13076</t>
  </si>
  <si>
    <t>SY Comm and Rec CTR-ADA Barrier Removal</t>
  </si>
  <si>
    <t>B13078</t>
  </si>
  <si>
    <t xml:space="preserve">Carmel Valley Rec Ctr ADA Access Impr </t>
  </si>
  <si>
    <t>B14152</t>
  </si>
  <si>
    <t>Carmel Creek Park Comft St ADA Access Im</t>
  </si>
  <si>
    <t>B14153</t>
  </si>
  <si>
    <t>Carmel Del Mar Comft St ADA Access Impro</t>
  </si>
  <si>
    <t>B14154</t>
  </si>
  <si>
    <t>ADA Accessibility Improvements Group I</t>
  </si>
  <si>
    <t>B15222</t>
  </si>
  <si>
    <t>ADA Accessibility Improvements Group II</t>
  </si>
  <si>
    <t>B15229</t>
  </si>
  <si>
    <t>ADA Accessibility Improvements Group IV</t>
  </si>
  <si>
    <t>B15230</t>
  </si>
  <si>
    <t xml:space="preserve">ADA Imp &amp; Exp of Paradise Senior Center </t>
  </si>
  <si>
    <t>S15002</t>
  </si>
  <si>
    <t>Transportation &amp; Storm Water</t>
  </si>
  <si>
    <t>Beta Street and 37th Street Green Alley</t>
  </si>
  <si>
    <t>B11057</t>
  </si>
  <si>
    <t>Bonillo Dr (4150) Storm Drain Replace</t>
  </si>
  <si>
    <t>B12033</t>
  </si>
  <si>
    <t>Camino del Este Path Xing Improvements</t>
  </si>
  <si>
    <t>B13088</t>
  </si>
  <si>
    <t>Burroughs &amp; W Dunlop Sts Storm Dr Repl</t>
  </si>
  <si>
    <t>B13101</t>
  </si>
  <si>
    <t>El Cajon &amp; 59th Obstruction DIF CR DS</t>
  </si>
  <si>
    <t>B13105</t>
  </si>
  <si>
    <t>Southeastern Obstruction DIF 13 CR</t>
  </si>
  <si>
    <t>B13106</t>
  </si>
  <si>
    <t>Group Job 13I North Park DIF CR</t>
  </si>
  <si>
    <t>B13111</t>
  </si>
  <si>
    <t>Group Job 13J Peninsula DIF CR</t>
  </si>
  <si>
    <t>B13112</t>
  </si>
  <si>
    <t>Sunset Cliffs 3 SL Circuit Upgrade</t>
  </si>
  <si>
    <t>B13141</t>
  </si>
  <si>
    <t>B13163</t>
  </si>
  <si>
    <t>Whitney Ct (6969) Storm Drain Replacement</t>
  </si>
  <si>
    <t>B13210</t>
  </si>
  <si>
    <t>New Streetlights - 19 Locations</t>
  </si>
  <si>
    <t>B14012</t>
  </si>
  <si>
    <t>Bikeway Striping Improvements-Citywide</t>
  </si>
  <si>
    <t>B14040</t>
  </si>
  <si>
    <t>Golden Hill CR Obstruction DIF 14</t>
  </si>
  <si>
    <t>B14052</t>
  </si>
  <si>
    <t>City Street Lights - 25 Locations</t>
  </si>
  <si>
    <t>B14106</t>
  </si>
  <si>
    <t>Alamo, Salvation, 68th Street Basins LID</t>
  </si>
  <si>
    <t>B14120</t>
  </si>
  <si>
    <t>Division St @ Valencia Pky TS</t>
  </si>
  <si>
    <t>B15008</t>
  </si>
  <si>
    <t xml:space="preserve">Guardrail Projects Group 1501 </t>
  </si>
  <si>
    <t>B15224</t>
  </si>
  <si>
    <t>Euclid Ave &amp; Home Improvements</t>
  </si>
  <si>
    <t>S00886</t>
  </si>
  <si>
    <t>La Jolla Mesa Drive Sidewalk</t>
  </si>
  <si>
    <t>S00928</t>
  </si>
  <si>
    <t>S00955</t>
  </si>
  <si>
    <t>30th Street Phase III Broadway to K UUD</t>
  </si>
  <si>
    <t>B00717</t>
  </si>
  <si>
    <t>Trojan Ave 56th to 60th UUD</t>
  </si>
  <si>
    <t>B00718</t>
  </si>
  <si>
    <t>Sunset Cliffs Dr Coronado to Newport UUD</t>
  </si>
  <si>
    <t>B00720</t>
  </si>
  <si>
    <t>Fanual Street Phase II Grand to Reed UUD</t>
  </si>
  <si>
    <t>B00722</t>
  </si>
  <si>
    <t>San Vicente Street to Ashmore UUD</t>
  </si>
  <si>
    <t>B00725</t>
  </si>
  <si>
    <t>Moraga Ave to Idelwild UUD</t>
  </si>
  <si>
    <t>B00726</t>
  </si>
  <si>
    <t>Moraga Ave Ph II -Moraga Ct to Monair UUD</t>
  </si>
  <si>
    <t>B00788</t>
  </si>
  <si>
    <t>District 1 Block 1-J UUD</t>
  </si>
  <si>
    <t xml:space="preserve">B00836 </t>
  </si>
  <si>
    <t>District 4 Block 4-Z UUD</t>
  </si>
  <si>
    <t>B00838</t>
  </si>
  <si>
    <t>B00842</t>
  </si>
  <si>
    <t>Altadena/Wightman/Winona-El Cajon UUD</t>
  </si>
  <si>
    <t>B00850</t>
  </si>
  <si>
    <t>B11131</t>
  </si>
  <si>
    <t>Block 7R Allied Gardens UUD</t>
  </si>
  <si>
    <t>B12064</t>
  </si>
  <si>
    <t>Lincoln Av UUD (30th St-Wabash Av)</t>
  </si>
  <si>
    <t xml:space="preserve">B12066 </t>
  </si>
  <si>
    <t>Potomac St UUD (Calle Tres Lomas-Sea Breeze)</t>
  </si>
  <si>
    <t>B12069</t>
  </si>
  <si>
    <t>32nd Street UUD (Market St - F St)</t>
  </si>
  <si>
    <t>B13144</t>
  </si>
  <si>
    <t>Cardiff Street UUD (Carlisle Dr - Wade St)</t>
  </si>
  <si>
    <t xml:space="preserve">B13145 </t>
  </si>
  <si>
    <t>Howard Avenue UUD (Park Bl - I-805)</t>
  </si>
  <si>
    <t>B13146</t>
  </si>
  <si>
    <t>Mount Alifan Dr UUD (Genesee Ave-Mt Everest Blvd)</t>
  </si>
  <si>
    <t>B13148</t>
  </si>
  <si>
    <t>Paradise Valley Rd UUD (Potomac St-Parkland Wy)</t>
  </si>
  <si>
    <t>B13149</t>
  </si>
  <si>
    <t>28th Street UUD (Island Av - Clay St)</t>
  </si>
  <si>
    <t>B13156</t>
  </si>
  <si>
    <t>25th (SB) Street UUP (Coronado-SB to Grove) - 20A</t>
  </si>
  <si>
    <t>B15088</t>
  </si>
  <si>
    <t>32nd Street UUP (Market to Imperial) - 20A</t>
  </si>
  <si>
    <t>B15089</t>
  </si>
  <si>
    <t>Woodrow Ave UUP (Calvacado to Aemacost) - 20A</t>
  </si>
  <si>
    <t xml:space="preserve">B15091 </t>
  </si>
  <si>
    <t>Wightman Street UUP (Chamoune to Euclid) - 20A</t>
  </si>
  <si>
    <t xml:space="preserve">B15092 </t>
  </si>
  <si>
    <t>Seminole Drive UUP (Stanley to Estelle) - 20A</t>
  </si>
  <si>
    <t>B15093</t>
  </si>
  <si>
    <t>Mission Blvd UUP (Loring to Tourquoise) - 20A</t>
  </si>
  <si>
    <t>B15094</t>
  </si>
  <si>
    <t>Hilltop Drive UUP (Boundary to Toyne) - 20A</t>
  </si>
  <si>
    <t>B15095</t>
  </si>
  <si>
    <t>Hancock Street UUP (Witherby to Tourquoise) - 20A</t>
  </si>
  <si>
    <t>B15096</t>
  </si>
  <si>
    <t>Project Name</t>
  </si>
  <si>
    <t>B14133</t>
  </si>
  <si>
    <t>MOC 5 Materials Bins</t>
  </si>
  <si>
    <t>SBWRP Loop Control System &amp; Valve Master Station Improvements</t>
  </si>
  <si>
    <t>B16132</t>
  </si>
  <si>
    <t>B12057</t>
  </si>
  <si>
    <t>B12048</t>
  </si>
  <si>
    <t>Tyrian St/Soledad Ave &amp; AC Wtr Main (W)</t>
  </si>
  <si>
    <t>Water &amp; Sewer Group 965 (W)</t>
  </si>
  <si>
    <t>Water &amp; Sewer Group 965 (S)</t>
  </si>
  <si>
    <t>B14118</t>
  </si>
  <si>
    <t>Pipeline Rehabilitantion AG1</t>
  </si>
  <si>
    <t>B16036</t>
  </si>
  <si>
    <t>B10187</t>
  </si>
  <si>
    <t>B13203</t>
  </si>
  <si>
    <t>B15046</t>
  </si>
  <si>
    <t>B15081</t>
  </si>
  <si>
    <t>B16018</t>
  </si>
  <si>
    <t>B00039</t>
  </si>
  <si>
    <t>B00452</t>
  </si>
  <si>
    <t>B11111</t>
  </si>
  <si>
    <t>S14021</t>
  </si>
  <si>
    <t xml:space="preserve">Bayview Reservoir Solar Project </t>
  </si>
  <si>
    <t>S14022</t>
  </si>
  <si>
    <t xml:space="preserve">MOC Complex Solar Project </t>
  </si>
  <si>
    <t>B00368</t>
  </si>
  <si>
    <t xml:space="preserve">SEWER and AC Water GROUP 764 (S) </t>
  </si>
  <si>
    <t>B00413</t>
  </si>
  <si>
    <t>B15106</t>
  </si>
  <si>
    <t xml:space="preserve">SEWER and AC Water GROUP 764 (W) </t>
  </si>
  <si>
    <t>B15107</t>
  </si>
  <si>
    <t xml:space="preserve">Sewer &amp; AC Water Group 821 (W) </t>
  </si>
  <si>
    <t>B13227</t>
  </si>
  <si>
    <t>Emergency Strobe Lights at MBC, NC, SB</t>
  </si>
  <si>
    <t>S16016</t>
  </si>
  <si>
    <t>Kelly St Neighborhood Pk Security Lighting Upgrade</t>
  </si>
  <si>
    <t>S16017</t>
  </si>
  <si>
    <t>Encanto Community Pk Security Lighting Upgrade</t>
  </si>
  <si>
    <t>S16021</t>
  </si>
  <si>
    <t>Skyline Hills Community Pk Security Lighting Upgrade</t>
  </si>
  <si>
    <t>S13021</t>
  </si>
  <si>
    <t>North University City Fire Station 50</t>
  </si>
  <si>
    <t>S13004</t>
  </si>
  <si>
    <t>Larsen Field ADA Improvements Phase II</t>
  </si>
  <si>
    <t>S13022</t>
  </si>
  <si>
    <t>Mission Hills - Hillcrest Library</t>
  </si>
  <si>
    <t>B13067</t>
  </si>
  <si>
    <t>Barrio Youth Facilities 2 &amp; 3</t>
  </si>
  <si>
    <t>B13068</t>
  </si>
  <si>
    <t>City Heights Youth &amp; Community Center AD</t>
  </si>
  <si>
    <t>B13077</t>
  </si>
  <si>
    <t>Colina Del Sol Pool ADA</t>
  </si>
  <si>
    <t>S00644</t>
  </si>
  <si>
    <t>S13005</t>
  </si>
  <si>
    <t>University Village Park Tot Lot</t>
  </si>
  <si>
    <t>S13023</t>
  </si>
  <si>
    <t>Del Mar Mesa Neighborhood Park Phase II</t>
  </si>
  <si>
    <t>S15008</t>
  </si>
  <si>
    <t>Linda Vista Skate Park</t>
  </si>
  <si>
    <t>B12005</t>
  </si>
  <si>
    <t>B13104</t>
  </si>
  <si>
    <t>Girard @ Pearl A P S La Jolla DIF 13</t>
  </si>
  <si>
    <t>B13179</t>
  </si>
  <si>
    <t>Grove Ave/Ingrid Ave@Hollister St TS</t>
  </si>
  <si>
    <t>B14010</t>
  </si>
  <si>
    <t>Uptown Traffic Signal Upgrades</t>
  </si>
  <si>
    <t>B14014</t>
  </si>
  <si>
    <t>31st St @ Ocean View Bl Traffic Signal</t>
  </si>
  <si>
    <t>B14016</t>
  </si>
  <si>
    <t>41st St @ National Ave Traffic Signal</t>
  </si>
  <si>
    <t>B15017</t>
  </si>
  <si>
    <t>Flashing Crosswalks Group 1501</t>
  </si>
  <si>
    <t>B13134</t>
  </si>
  <si>
    <t>Campanile Dr &amp; Montezuma Rd Signal Mod</t>
  </si>
  <si>
    <t>B13117</t>
  </si>
  <si>
    <t>Toyon Rd (5655) Storm Drain Replacement</t>
  </si>
  <si>
    <t>B15004</t>
  </si>
  <si>
    <t>Mission Village-Ronda to Qualcomm Sdwk</t>
  </si>
  <si>
    <t>B00719</t>
  </si>
  <si>
    <t>B13198</t>
  </si>
  <si>
    <t>Callado Rd Green St Infiltration BMP</t>
  </si>
  <si>
    <t>S13018</t>
  </si>
  <si>
    <t>S00851</t>
  </si>
  <si>
    <t>B14062</t>
  </si>
  <si>
    <t>3rd Ave @ Washington St Traffic Signal</t>
  </si>
  <si>
    <t>B12067</t>
  </si>
  <si>
    <t>Block 2S1 South Mission Beach UUD</t>
  </si>
  <si>
    <t xml:space="preserve">B13143 </t>
  </si>
  <si>
    <t>31st Street UUD (Market St - L St)</t>
  </si>
  <si>
    <t>B13147</t>
  </si>
  <si>
    <t>Illion Street UUD (Gardena Av - Milton St)</t>
  </si>
  <si>
    <t>B00714</t>
  </si>
  <si>
    <t>District 8 Block 8-F UUD</t>
  </si>
  <si>
    <t>B00709</t>
  </si>
  <si>
    <t>District 2 Block 2-E UUD</t>
  </si>
  <si>
    <t>B00787</t>
  </si>
  <si>
    <t>B00826</t>
  </si>
  <si>
    <t>District 4 Block 4AA UUD</t>
  </si>
  <si>
    <t>B00835</t>
  </si>
  <si>
    <t>District 2 Block 2-T UUD</t>
  </si>
  <si>
    <t>B15234</t>
  </si>
  <si>
    <t>Mission Hills/Presidio Circuit Upgrades</t>
  </si>
  <si>
    <t>Police HQ Co-Generation Repower Project Phase II</t>
  </si>
  <si>
    <t>Water and Sewer Group 954(S)</t>
  </si>
  <si>
    <t>Water and Sewer Group 954(W)</t>
  </si>
  <si>
    <t>Tecolote Canyon Sewer</t>
  </si>
  <si>
    <t>Sewer and Water Group 701 (S)</t>
  </si>
  <si>
    <t>Sewer and Water Group 701 (W)</t>
  </si>
  <si>
    <t>AC Water Group 1018A</t>
  </si>
  <si>
    <t>B16146</t>
  </si>
  <si>
    <t>Otay 2nd Pipeline Phase 2</t>
  </si>
  <si>
    <t>AC Woodman St. Pipeline Replacement</t>
  </si>
  <si>
    <t>Project Number</t>
  </si>
  <si>
    <t>NEW</t>
  </si>
  <si>
    <t>Awarded</t>
  </si>
  <si>
    <t>On Schedule</t>
  </si>
  <si>
    <t>Pioneer Park and Comfort Station</t>
  </si>
  <si>
    <t>NATL Ave (32nd to 43rd) UUD</t>
  </si>
  <si>
    <t>30th St PH 3A 20A</t>
  </si>
  <si>
    <t>B15181</t>
  </si>
  <si>
    <t>Asphalt Overlay 1508</t>
  </si>
  <si>
    <t>21003814</t>
  </si>
  <si>
    <t>Stadium Wetland Mitigation</t>
  </si>
  <si>
    <t>State Route 163 Friars</t>
  </si>
  <si>
    <t>B16181</t>
  </si>
  <si>
    <t>Mission Gorge Road Settlement Emergency</t>
  </si>
  <si>
    <t xml:space="preserve">Emergency Storm Channel Debris &amp; Sediment Clearing at Smythe Channel Culverts                       </t>
  </si>
  <si>
    <t>12004365</t>
  </si>
  <si>
    <t>Ulric St - Fashion Hills to David St K-Rail</t>
  </si>
  <si>
    <t>Memorial Park Community Building Clearance Activity</t>
  </si>
  <si>
    <t>S15044</t>
  </si>
  <si>
    <t>City Heights Pedestrian Improvements (P1-P8 &amp; East Euclid Ave)</t>
  </si>
  <si>
    <t>B15210</t>
  </si>
  <si>
    <t>El Cajon Boulevard Pedestrian Improvement</t>
  </si>
  <si>
    <t>District 7 Block 7-A UUD (Street Lighting only)</t>
  </si>
  <si>
    <t>Euclid Ave UUD Streetlights (Euclid-Univ) (Street Lighting only)</t>
  </si>
  <si>
    <t>Line Number</t>
  </si>
  <si>
    <t>Asset Managing Department</t>
  </si>
  <si>
    <t>Contract Type</t>
  </si>
  <si>
    <t>Estimated Construction Contract Cost</t>
  </si>
  <si>
    <t>Estimated Total Project Cost</t>
  </si>
  <si>
    <t>Environmental Services</t>
  </si>
  <si>
    <t>AC Water Group 1031</t>
  </si>
  <si>
    <t>Priority Sewer Main Replacement Group 16</t>
  </si>
  <si>
    <t xml:space="preserve">Sewer &amp; AC Water Group 821(S) </t>
  </si>
  <si>
    <t>Marston House Roof Replacement</t>
  </si>
  <si>
    <t>B16038</t>
  </si>
  <si>
    <t>Carmel Mountain Library Roof Replacement</t>
  </si>
  <si>
    <t>B16043</t>
  </si>
  <si>
    <t>Pacific Beach Library Roof &amp; HVAC</t>
  </si>
  <si>
    <t>B16045</t>
  </si>
  <si>
    <t>Tierrasanta Rec Center Roof &amp; HVAC</t>
  </si>
  <si>
    <t>B16046</t>
  </si>
  <si>
    <t xml:space="preserve">Marie Widman Memorial Pk Sec Lighting </t>
  </si>
  <si>
    <t>S16018</t>
  </si>
  <si>
    <t>Silver Wing Pk Ballfield Lighting - Ph 2</t>
  </si>
  <si>
    <t>S16051</t>
  </si>
  <si>
    <t>El Cajon Blvd. Median Improvements</t>
  </si>
  <si>
    <t>S00826</t>
  </si>
  <si>
    <t>B15130</t>
  </si>
  <si>
    <t>AC Overlay Group 1509, JOC5 (Bond#3 + $100K)</t>
  </si>
  <si>
    <t>B15182</t>
  </si>
  <si>
    <t>AC Overlay Group 1511, JOC7 (Bond#3 + $100K)</t>
  </si>
  <si>
    <t>B15183</t>
  </si>
  <si>
    <t>AC Overlay Group 1512, JOC8 (Bond#3 + other balances)</t>
  </si>
  <si>
    <t>B15184</t>
  </si>
  <si>
    <t>Concrete Street Panel Group 1501</t>
  </si>
  <si>
    <t>B15199</t>
  </si>
  <si>
    <t>AC Overlay Street Paving Group 1601</t>
  </si>
  <si>
    <t>B16024</t>
  </si>
  <si>
    <t>Concrete Street Panel Group 1601</t>
  </si>
  <si>
    <t>B16026</t>
  </si>
  <si>
    <t>Sidewalk Replacement Group 1601</t>
  </si>
  <si>
    <t>B16027</t>
  </si>
  <si>
    <t>Sidewalk Replacement Group 1602</t>
  </si>
  <si>
    <t>B16028</t>
  </si>
  <si>
    <t>Sidewalk Replacement Group 1603</t>
  </si>
  <si>
    <t>B16029</t>
  </si>
  <si>
    <t>Sidewalk Replacement Group 1604</t>
  </si>
  <si>
    <t>B16030</t>
  </si>
  <si>
    <t>B17040</t>
  </si>
  <si>
    <t>City Heights Rec Center Improvements</t>
  </si>
  <si>
    <t>B17037</t>
  </si>
  <si>
    <t>Martin Luther King Jr. Rec Center Improvements</t>
  </si>
  <si>
    <t>B17038</t>
  </si>
  <si>
    <t>Southeastern Division Police Sub-Station Improvements</t>
  </si>
  <si>
    <t>B17039</t>
  </si>
  <si>
    <t>Mid City Division Police Sub-Station Improvements</t>
  </si>
  <si>
    <t>B17029</t>
  </si>
  <si>
    <t>Emergency Construction Services for 202 Coast Blvd Beach Access Stair Replacement</t>
  </si>
  <si>
    <t>S15039</t>
  </si>
  <si>
    <t>L17002</t>
  </si>
  <si>
    <t>Balboa Park Plaza de Panama</t>
  </si>
  <si>
    <t>21003729</t>
  </si>
  <si>
    <t>Emergency Construction Services for Sorrento &amp; Alvarado Creek Concrete Channel Emergency Repairs</t>
  </si>
  <si>
    <t>B17079</t>
  </si>
  <si>
    <t>Repairs at a Storm Drainage Pipe at 2582 Manzana Way</t>
  </si>
  <si>
    <t>Fiscal Year Advertising</t>
  </si>
  <si>
    <t>Quarter Advertising</t>
  </si>
  <si>
    <t>Award Status</t>
  </si>
  <si>
    <t>Q3</t>
  </si>
  <si>
    <t>S01071</t>
  </si>
  <si>
    <t>Southcrest Trails Neighborhood Park</t>
  </si>
  <si>
    <t>BM1000003-16</t>
  </si>
  <si>
    <t>Old Fire Station 29 Demolition &amp; Temporary Park Improvements</t>
  </si>
  <si>
    <t>B17106</t>
  </si>
  <si>
    <t>Emergency Repairs: Storm Drain Pipe at 10818 Eberly Court</t>
  </si>
  <si>
    <t>B17107</t>
  </si>
  <si>
    <t>Emergency Repairs: Storm Drain Pipe at 4128 Casita Way</t>
  </si>
  <si>
    <t>B17109</t>
  </si>
  <si>
    <t>Emergency Repairs: Storm Drain Pipe at 3337 Buena Vista Street</t>
  </si>
  <si>
    <t>B17117</t>
  </si>
  <si>
    <t>Emergency Repairs: Storm Drain Pipe at 5006 Collwood Way</t>
  </si>
  <si>
    <t>B17108</t>
  </si>
  <si>
    <t>Emergency Repairs: Storm Drain Pipe at 3215 Talbot Street</t>
  </si>
  <si>
    <t>Avenida De La Playa Storm Drain Reconstruction</t>
  </si>
  <si>
    <t>B17099</t>
  </si>
  <si>
    <t>Emergency Repairs: Storm Drain Pipe at 9109 Hector Avenue</t>
  </si>
  <si>
    <t>Q2</t>
  </si>
  <si>
    <t>Q4</t>
  </si>
  <si>
    <t>Q1</t>
  </si>
  <si>
    <t>La Jolla Children's Pool Lifeguard Station</t>
  </si>
  <si>
    <t>Asphalt Overlay Group 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</si>
</sst>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BFF"/>
        <bgColor indexed="64"/>
      </patternFill>
    </fill>
  </fills>
  <borders count="4">
    <border>
      <left/>
      <right/>
      <top/>
      <bottom/>
      <diagonal/>
    </border>
    <border>
      <left style="medium">
        <color rgb="FF9A9A9A"/>
      </left>
      <right style="medium">
        <color rgb="FF9A9A9A"/>
      </right>
      <top style="medium">
        <color rgb="FF9A9A9A"/>
      </top>
      <bottom style="medium">
        <color rgb="FF9A9A9A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/>
    <xf numFmtId="3" fontId="7" fillId="0" borderId="1" xfId="0" applyNumberFormat="1" applyFont="1" applyFill="1" applyBorder="1"/>
    <xf numFmtId="3" fontId="4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7" fillId="0" borderId="1" xfId="2" applyNumberFormat="1" applyFont="1" applyFill="1" applyBorder="1" applyAlignment="1"/>
    <xf numFmtId="0" fontId="9" fillId="0" borderId="1" xfId="3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indent="4"/>
    </xf>
    <xf numFmtId="38" fontId="7" fillId="0" borderId="1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indent="4"/>
    </xf>
    <xf numFmtId="0" fontId="7" fillId="0" borderId="1" xfId="0" applyFont="1" applyFill="1" applyBorder="1" applyAlignment="1">
      <alignment horizontal="left" wrapText="1" indent="4"/>
    </xf>
    <xf numFmtId="0" fontId="4" fillId="0" borderId="1" xfId="0" applyFont="1" applyFill="1" applyBorder="1" applyAlignment="1">
      <alignment indent="4"/>
    </xf>
    <xf numFmtId="0" fontId="4" fillId="0" borderId="1" xfId="0" applyFont="1" applyFill="1" applyBorder="1" applyAlignment="1">
      <alignment horizontal="left" indent="4"/>
    </xf>
    <xf numFmtId="38" fontId="4" fillId="0" borderId="1" xfId="0" applyNumberFormat="1" applyFont="1" applyFill="1" applyBorder="1"/>
    <xf numFmtId="0" fontId="4" fillId="0" borderId="1" xfId="0" quotePrefix="1" applyFont="1" applyFill="1" applyBorder="1"/>
    <xf numFmtId="0" fontId="7" fillId="0" borderId="1" xfId="0" quotePrefix="1" applyFont="1" applyFill="1" applyBorder="1"/>
    <xf numFmtId="0" fontId="4" fillId="0" borderId="1" xfId="0" applyFont="1" applyFill="1" applyBorder="1" applyAlignment="1">
      <alignment horizontal="left" wrapText="1" indent="4"/>
    </xf>
    <xf numFmtId="3" fontId="7" fillId="0" borderId="1" xfId="1" applyNumberFormat="1" applyFont="1" applyFill="1" applyBorder="1" applyAlignment="1"/>
    <xf numFmtId="0" fontId="7" fillId="0" borderId="1" xfId="0" quotePrefix="1" applyFont="1" applyFill="1" applyBorder="1" applyAlignment="1">
      <alignment wrapText="1"/>
    </xf>
    <xf numFmtId="38" fontId="3" fillId="0" borderId="0" xfId="0" applyNumberFormat="1" applyFont="1"/>
    <xf numFmtId="3" fontId="4" fillId="0" borderId="1" xfId="2" applyNumberFormat="1" applyFont="1" applyFill="1" applyBorder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160" xfId="4"/>
    <cellStyle name="Normal 161" xfId="5"/>
  </cellStyles>
  <dxfs count="0"/>
  <tableStyles count="0" defaultTableStyle="TableStyleMedium2" defaultPivotStyle="PivotStyleLight16"/>
  <colors>
    <mruColors>
      <color rgb="FFFF3399"/>
      <color rgb="FFFF505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9.140625" style="14" customWidth="1"/>
    <col min="2" max="2" width="60.140625" style="14" customWidth="1"/>
    <col min="3" max="3" width="12.42578125" style="14" customWidth="1"/>
    <col min="4" max="4" width="25" style="15" hidden="1" customWidth="1"/>
    <col min="5" max="5" width="23.5703125" style="14" customWidth="1"/>
    <col min="6" max="6" width="19.28515625" style="14" customWidth="1"/>
    <col min="7" max="8" width="15.5703125" style="14" customWidth="1"/>
    <col min="9" max="9" width="12.5703125" style="16" customWidth="1"/>
    <col min="10" max="10" width="15.5703125" style="16" customWidth="1"/>
    <col min="11" max="11" width="12" style="16" customWidth="1"/>
    <col min="12" max="12" width="10.7109375" style="16" customWidth="1"/>
    <col min="13" max="16384" width="9.140625" style="14"/>
  </cols>
  <sheetData>
    <row r="1" spans="1:13" s="13" customFormat="1" ht="93.75" customHeight="1" thickBot="1" x14ac:dyDescent="0.3">
      <c r="A1" s="1" t="s">
        <v>362</v>
      </c>
      <c r="B1" s="1" t="s">
        <v>226</v>
      </c>
      <c r="C1" s="1" t="s">
        <v>338</v>
      </c>
      <c r="D1" s="2" t="s">
        <v>226</v>
      </c>
      <c r="E1" s="1" t="s">
        <v>363</v>
      </c>
      <c r="F1" s="1" t="s">
        <v>364</v>
      </c>
      <c r="G1" s="3" t="s">
        <v>365</v>
      </c>
      <c r="H1" s="3" t="s">
        <v>366</v>
      </c>
      <c r="I1" s="1" t="s">
        <v>423</v>
      </c>
      <c r="J1" s="1" t="s">
        <v>424</v>
      </c>
      <c r="K1" s="1" t="s">
        <v>425</v>
      </c>
      <c r="L1" s="1" t="s">
        <v>339</v>
      </c>
    </row>
    <row r="2" spans="1:13" s="19" customFormat="1" ht="12.75" thickBot="1" x14ac:dyDescent="0.25">
      <c r="A2" s="21">
        <v>1</v>
      </c>
      <c r="B2" s="11" t="str">
        <f t="shared" ref="B2:B65" si="0">HYPERLINK("http://cipapp.sandiego.gov/CIPDetail.aspx?ID="&amp;C2,D2)</f>
        <v>City Heights Rec Center Improvements</v>
      </c>
      <c r="C2" s="5" t="s">
        <v>406</v>
      </c>
      <c r="D2" s="17" t="s">
        <v>407</v>
      </c>
      <c r="E2" s="9" t="s">
        <v>367</v>
      </c>
      <c r="F2" s="4" t="s">
        <v>80</v>
      </c>
      <c r="G2" s="18">
        <v>400000</v>
      </c>
      <c r="H2" s="18">
        <v>460000</v>
      </c>
      <c r="I2" s="22">
        <v>2017</v>
      </c>
      <c r="J2" s="22" t="s">
        <v>445</v>
      </c>
      <c r="K2" s="12" t="s">
        <v>341</v>
      </c>
      <c r="L2" s="22" t="s">
        <v>339</v>
      </c>
      <c r="M2" s="20"/>
    </row>
    <row r="3" spans="1:13" s="19" customFormat="1" ht="12.75" thickBot="1" x14ac:dyDescent="0.25">
      <c r="A3" s="21">
        <v>2</v>
      </c>
      <c r="B3" s="11" t="str">
        <f t="shared" si="0"/>
        <v>Martin Luther King Jr. Rec Center Improvements</v>
      </c>
      <c r="C3" s="5" t="s">
        <v>408</v>
      </c>
      <c r="D3" s="17" t="s">
        <v>409</v>
      </c>
      <c r="E3" s="9" t="s">
        <v>367</v>
      </c>
      <c r="F3" s="4" t="s">
        <v>80</v>
      </c>
      <c r="G3" s="18">
        <v>400000</v>
      </c>
      <c r="H3" s="18">
        <v>460000</v>
      </c>
      <c r="I3" s="22">
        <v>2017</v>
      </c>
      <c r="J3" s="22" t="s">
        <v>445</v>
      </c>
      <c r="K3" s="12" t="s">
        <v>341</v>
      </c>
      <c r="L3" s="22" t="s">
        <v>339</v>
      </c>
      <c r="M3" s="20"/>
    </row>
    <row r="4" spans="1:13" s="19" customFormat="1" ht="12.75" thickBot="1" x14ac:dyDescent="0.25">
      <c r="A4" s="21">
        <v>3</v>
      </c>
      <c r="B4" s="11" t="str">
        <f t="shared" si="0"/>
        <v>Southeastern Division Police Sub-Station Improvements</v>
      </c>
      <c r="C4" s="5" t="s">
        <v>410</v>
      </c>
      <c r="D4" s="17" t="s">
        <v>411</v>
      </c>
      <c r="E4" s="9" t="s">
        <v>367</v>
      </c>
      <c r="F4" s="4" t="s">
        <v>80</v>
      </c>
      <c r="G4" s="18">
        <v>400000</v>
      </c>
      <c r="H4" s="18">
        <v>460000</v>
      </c>
      <c r="I4" s="22">
        <v>2017</v>
      </c>
      <c r="J4" s="22" t="s">
        <v>445</v>
      </c>
      <c r="K4" s="12" t="s">
        <v>341</v>
      </c>
      <c r="L4" s="22" t="s">
        <v>339</v>
      </c>
      <c r="M4" s="20"/>
    </row>
    <row r="5" spans="1:13" s="19" customFormat="1" ht="12.75" thickBot="1" x14ac:dyDescent="0.25">
      <c r="A5" s="21">
        <v>4</v>
      </c>
      <c r="B5" s="11" t="str">
        <f t="shared" si="0"/>
        <v>Mid City Division Police Sub-Station Improvements</v>
      </c>
      <c r="C5" s="5" t="s">
        <v>412</v>
      </c>
      <c r="D5" s="17" t="s">
        <v>413</v>
      </c>
      <c r="E5" s="9" t="s">
        <v>367</v>
      </c>
      <c r="F5" s="4" t="s">
        <v>80</v>
      </c>
      <c r="G5" s="18">
        <v>400000</v>
      </c>
      <c r="H5" s="18">
        <v>460000</v>
      </c>
      <c r="I5" s="22">
        <v>2017</v>
      </c>
      <c r="J5" s="22" t="s">
        <v>445</v>
      </c>
      <c r="K5" s="12" t="s">
        <v>341</v>
      </c>
      <c r="L5" s="22" t="s">
        <v>339</v>
      </c>
      <c r="M5" s="20"/>
    </row>
    <row r="6" spans="1:13" s="19" customFormat="1" ht="12.75" thickBot="1" x14ac:dyDescent="0.25">
      <c r="A6" s="21">
        <v>5</v>
      </c>
      <c r="B6" s="11" t="str">
        <f t="shared" si="0"/>
        <v>Fire Station 14 Roof &amp; HVAC Replacement</v>
      </c>
      <c r="C6" s="4" t="s">
        <v>3</v>
      </c>
      <c r="D6" s="23" t="s">
        <v>2</v>
      </c>
      <c r="E6" s="5" t="s">
        <v>0</v>
      </c>
      <c r="F6" s="4" t="s">
        <v>1</v>
      </c>
      <c r="G6" s="7">
        <v>689841</v>
      </c>
      <c r="H6" s="7">
        <v>1027000</v>
      </c>
      <c r="I6" s="22">
        <v>2017</v>
      </c>
      <c r="J6" s="22" t="s">
        <v>444</v>
      </c>
      <c r="K6" s="12" t="s">
        <v>341</v>
      </c>
      <c r="L6" s="22"/>
      <c r="M6" s="20"/>
    </row>
    <row r="7" spans="1:13" s="19" customFormat="1" ht="12.75" thickBot="1" x14ac:dyDescent="0.25">
      <c r="A7" s="21">
        <v>6</v>
      </c>
      <c r="B7" s="11" t="str">
        <f t="shared" si="0"/>
        <v>Fire Station 19 Roof &amp; HVAC Replacement</v>
      </c>
      <c r="C7" s="4" t="s">
        <v>5</v>
      </c>
      <c r="D7" s="23" t="s">
        <v>4</v>
      </c>
      <c r="E7" s="5" t="s">
        <v>0</v>
      </c>
      <c r="F7" s="4" t="s">
        <v>1</v>
      </c>
      <c r="G7" s="7">
        <v>577964</v>
      </c>
      <c r="H7" s="7">
        <v>936000</v>
      </c>
      <c r="I7" s="22">
        <v>2017</v>
      </c>
      <c r="J7" s="22" t="s">
        <v>444</v>
      </c>
      <c r="K7" s="12" t="s">
        <v>341</v>
      </c>
      <c r="L7" s="22"/>
      <c r="M7" s="20"/>
    </row>
    <row r="8" spans="1:13" s="19" customFormat="1" ht="12.75" thickBot="1" x14ac:dyDescent="0.25">
      <c r="A8" s="21">
        <v>7</v>
      </c>
      <c r="B8" s="11" t="str">
        <f t="shared" si="0"/>
        <v>North University City Fire Station 50</v>
      </c>
      <c r="C8" s="4" t="s">
        <v>266</v>
      </c>
      <c r="D8" s="23" t="s">
        <v>267</v>
      </c>
      <c r="E8" s="5" t="s">
        <v>0</v>
      </c>
      <c r="F8" s="4" t="s">
        <v>9</v>
      </c>
      <c r="G8" s="6">
        <v>8042000</v>
      </c>
      <c r="H8" s="6">
        <v>14000000</v>
      </c>
      <c r="I8" s="22">
        <v>2017</v>
      </c>
      <c r="J8" s="22" t="s">
        <v>445</v>
      </c>
      <c r="K8" s="12" t="s">
        <v>341</v>
      </c>
      <c r="L8" s="22" t="s">
        <v>339</v>
      </c>
      <c r="M8" s="20"/>
    </row>
    <row r="9" spans="1:13" s="19" customFormat="1" ht="12.75" thickBot="1" x14ac:dyDescent="0.25">
      <c r="A9" s="21">
        <v>8</v>
      </c>
      <c r="B9" s="11" t="str">
        <f t="shared" si="0"/>
        <v>La Jolla Children's Pool Lifeguard Station</v>
      </c>
      <c r="C9" s="21" t="s">
        <v>278</v>
      </c>
      <c r="D9" s="25" t="s">
        <v>447</v>
      </c>
      <c r="E9" s="5" t="s">
        <v>0</v>
      </c>
      <c r="F9" s="21" t="s">
        <v>1</v>
      </c>
      <c r="G9" s="7">
        <v>50196</v>
      </c>
      <c r="H9" s="7">
        <v>60235</v>
      </c>
      <c r="I9" s="22">
        <v>2017</v>
      </c>
      <c r="J9" s="22" t="s">
        <v>426</v>
      </c>
      <c r="K9" s="12" t="s">
        <v>340</v>
      </c>
      <c r="L9" s="22" t="s">
        <v>339</v>
      </c>
      <c r="M9" s="20"/>
    </row>
    <row r="10" spans="1:13" s="19" customFormat="1" ht="12.75" thickBot="1" x14ac:dyDescent="0.25">
      <c r="A10" s="21">
        <v>9</v>
      </c>
      <c r="B10" s="11" t="str">
        <f t="shared" si="0"/>
        <v>SAN YSIDRO BRANCH LIBRARY</v>
      </c>
      <c r="C10" s="4" t="s">
        <v>8</v>
      </c>
      <c r="D10" s="23" t="s">
        <v>7</v>
      </c>
      <c r="E10" s="5" t="s">
        <v>6</v>
      </c>
      <c r="F10" s="4" t="s">
        <v>9</v>
      </c>
      <c r="G10" s="7">
        <v>10300000</v>
      </c>
      <c r="H10" s="7">
        <v>12827000</v>
      </c>
      <c r="I10" s="22">
        <v>2017</v>
      </c>
      <c r="J10" s="22" t="s">
        <v>446</v>
      </c>
      <c r="K10" s="22" t="s">
        <v>340</v>
      </c>
      <c r="L10" s="22"/>
      <c r="M10" s="20"/>
    </row>
    <row r="11" spans="1:13" s="19" customFormat="1" ht="12.75" thickBot="1" x14ac:dyDescent="0.25">
      <c r="A11" s="21">
        <v>10</v>
      </c>
      <c r="B11" s="11" t="str">
        <f t="shared" si="0"/>
        <v>Mission Hills - Hillcrest Library</v>
      </c>
      <c r="C11" s="4" t="s">
        <v>270</v>
      </c>
      <c r="D11" s="23" t="s">
        <v>271</v>
      </c>
      <c r="E11" s="5" t="s">
        <v>6</v>
      </c>
      <c r="F11" s="4" t="s">
        <v>9</v>
      </c>
      <c r="G11" s="6">
        <v>17794327</v>
      </c>
      <c r="H11" s="6">
        <v>17847523</v>
      </c>
      <c r="I11" s="22">
        <v>2016</v>
      </c>
      <c r="J11" s="22" t="s">
        <v>445</v>
      </c>
      <c r="K11" s="22" t="s">
        <v>340</v>
      </c>
      <c r="L11" s="22"/>
      <c r="M11" s="20"/>
    </row>
    <row r="12" spans="1:13" s="19" customFormat="1" ht="12.75" thickBot="1" x14ac:dyDescent="0.25">
      <c r="A12" s="21">
        <v>11</v>
      </c>
      <c r="B12" s="11" t="str">
        <f t="shared" si="0"/>
        <v>Balboa Park GC Fuel Tank Installation</v>
      </c>
      <c r="C12" s="4" t="s">
        <v>12</v>
      </c>
      <c r="D12" s="23" t="s">
        <v>11</v>
      </c>
      <c r="E12" s="5" t="s">
        <v>10</v>
      </c>
      <c r="F12" s="4" t="s">
        <v>1</v>
      </c>
      <c r="G12" s="7">
        <v>370000</v>
      </c>
      <c r="H12" s="7">
        <v>445405</v>
      </c>
      <c r="I12" s="22">
        <v>2017</v>
      </c>
      <c r="J12" s="22" t="s">
        <v>445</v>
      </c>
      <c r="K12" s="12" t="s">
        <v>341</v>
      </c>
      <c r="L12" s="22"/>
      <c r="M12" s="20"/>
    </row>
    <row r="13" spans="1:13" s="19" customFormat="1" ht="12.75" thickBot="1" x14ac:dyDescent="0.25">
      <c r="A13" s="21">
        <v>12</v>
      </c>
      <c r="B13" s="11" t="str">
        <f t="shared" si="0"/>
        <v>Cesar Solis Community Park</v>
      </c>
      <c r="C13" s="4" t="s">
        <v>14</v>
      </c>
      <c r="D13" s="23" t="s">
        <v>13</v>
      </c>
      <c r="E13" s="5" t="s">
        <v>10</v>
      </c>
      <c r="F13" s="4" t="s">
        <v>1</v>
      </c>
      <c r="G13" s="7">
        <v>14997000</v>
      </c>
      <c r="H13" s="7">
        <v>16800000</v>
      </c>
      <c r="I13" s="22">
        <v>2016</v>
      </c>
      <c r="J13" s="22" t="s">
        <v>445</v>
      </c>
      <c r="K13" s="22" t="s">
        <v>340</v>
      </c>
      <c r="L13" s="22"/>
      <c r="M13" s="20"/>
    </row>
    <row r="14" spans="1:13" s="19" customFormat="1" ht="12.75" thickBot="1" x14ac:dyDescent="0.25">
      <c r="A14" s="21">
        <v>13</v>
      </c>
      <c r="B14" s="11" t="str">
        <f t="shared" si="0"/>
        <v>Torrey Meadows Neighborhood Park</v>
      </c>
      <c r="C14" s="4" t="s">
        <v>16</v>
      </c>
      <c r="D14" s="23" t="s">
        <v>15</v>
      </c>
      <c r="E14" s="5" t="s">
        <v>10</v>
      </c>
      <c r="F14" s="4" t="s">
        <v>1</v>
      </c>
      <c r="G14" s="7">
        <v>3365750</v>
      </c>
      <c r="H14" s="7">
        <v>7922755</v>
      </c>
      <c r="I14" s="22">
        <v>2016</v>
      </c>
      <c r="J14" s="22" t="s">
        <v>426</v>
      </c>
      <c r="K14" s="22" t="s">
        <v>340</v>
      </c>
      <c r="L14" s="22"/>
      <c r="M14" s="20"/>
    </row>
    <row r="15" spans="1:13" s="19" customFormat="1" ht="12.75" thickBot="1" x14ac:dyDescent="0.25">
      <c r="A15" s="21">
        <v>14</v>
      </c>
      <c r="B15" s="11" t="str">
        <f t="shared" si="0"/>
        <v>Chicano Park ADA Upgrades</v>
      </c>
      <c r="C15" s="4" t="s">
        <v>18</v>
      </c>
      <c r="D15" s="23" t="s">
        <v>17</v>
      </c>
      <c r="E15" s="5" t="s">
        <v>10</v>
      </c>
      <c r="F15" s="4" t="s">
        <v>1</v>
      </c>
      <c r="G15" s="7">
        <v>957221</v>
      </c>
      <c r="H15" s="7">
        <v>1410893</v>
      </c>
      <c r="I15" s="22">
        <v>2017</v>
      </c>
      <c r="J15" s="22" t="s">
        <v>444</v>
      </c>
      <c r="K15" s="22" t="s">
        <v>340</v>
      </c>
      <c r="L15" s="22"/>
      <c r="M15" s="20"/>
    </row>
    <row r="16" spans="1:13" s="19" customFormat="1" ht="12.75" thickBot="1" x14ac:dyDescent="0.25">
      <c r="A16" s="21">
        <v>15</v>
      </c>
      <c r="B16" s="11" t="str">
        <f t="shared" si="0"/>
        <v>Evans Pond Reclaimed Water Pipeline Inst</v>
      </c>
      <c r="C16" s="4" t="s">
        <v>20</v>
      </c>
      <c r="D16" s="23" t="s">
        <v>19</v>
      </c>
      <c r="E16" s="5" t="s">
        <v>10</v>
      </c>
      <c r="F16" s="4" t="s">
        <v>1</v>
      </c>
      <c r="G16" s="7">
        <v>307968</v>
      </c>
      <c r="H16" s="7">
        <v>427468</v>
      </c>
      <c r="I16" s="22">
        <v>2017</v>
      </c>
      <c r="J16" s="22" t="s">
        <v>426</v>
      </c>
      <c r="K16" s="12" t="s">
        <v>341</v>
      </c>
      <c r="L16" s="22"/>
      <c r="M16" s="20"/>
    </row>
    <row r="17" spans="1:13" s="19" customFormat="1" ht="12.75" thickBot="1" x14ac:dyDescent="0.25">
      <c r="A17" s="21">
        <v>16</v>
      </c>
      <c r="B17" s="11" t="str">
        <f t="shared" si="0"/>
        <v>Chollas Lake Pk Playground Improvements</v>
      </c>
      <c r="C17" s="4" t="s">
        <v>22</v>
      </c>
      <c r="D17" s="23" t="s">
        <v>21</v>
      </c>
      <c r="E17" s="5" t="s">
        <v>10</v>
      </c>
      <c r="F17" s="4" t="s">
        <v>1</v>
      </c>
      <c r="G17" s="7">
        <v>1181807</v>
      </c>
      <c r="H17" s="7">
        <v>1739000</v>
      </c>
      <c r="I17" s="22">
        <v>2017</v>
      </c>
      <c r="J17" s="22" t="s">
        <v>445</v>
      </c>
      <c r="K17" s="12" t="s">
        <v>341</v>
      </c>
      <c r="L17" s="22"/>
      <c r="M17" s="20"/>
    </row>
    <row r="18" spans="1:13" s="19" customFormat="1" ht="12.75" thickBot="1" x14ac:dyDescent="0.25">
      <c r="A18" s="21">
        <v>17</v>
      </c>
      <c r="B18" s="11" t="str">
        <f t="shared" si="0"/>
        <v>Mid City Skate Park-Park de la Cruz Neighborhood Park Improv</v>
      </c>
      <c r="C18" s="4" t="s">
        <v>24</v>
      </c>
      <c r="D18" s="23" t="s">
        <v>23</v>
      </c>
      <c r="E18" s="5" t="s">
        <v>10</v>
      </c>
      <c r="F18" s="4" t="s">
        <v>1</v>
      </c>
      <c r="G18" s="7">
        <v>3409940</v>
      </c>
      <c r="H18" s="7">
        <v>5094000</v>
      </c>
      <c r="I18" s="22">
        <v>2016</v>
      </c>
      <c r="J18" s="22" t="s">
        <v>445</v>
      </c>
      <c r="K18" s="22" t="s">
        <v>340</v>
      </c>
      <c r="L18" s="22"/>
      <c r="M18" s="20"/>
    </row>
    <row r="19" spans="1:13" s="19" customFormat="1" ht="12.75" thickBot="1" x14ac:dyDescent="0.25">
      <c r="A19" s="21">
        <v>18</v>
      </c>
      <c r="B19" s="11" t="str">
        <f t="shared" si="0"/>
        <v>San Ysidro Community Pk ADA Improvements</v>
      </c>
      <c r="C19" s="4" t="s">
        <v>26</v>
      </c>
      <c r="D19" s="23" t="s">
        <v>25</v>
      </c>
      <c r="E19" s="5" t="s">
        <v>10</v>
      </c>
      <c r="F19" s="4" t="s">
        <v>1</v>
      </c>
      <c r="G19" s="7">
        <v>587043</v>
      </c>
      <c r="H19" s="7">
        <v>870000</v>
      </c>
      <c r="I19" s="22">
        <v>2017</v>
      </c>
      <c r="J19" s="22" t="s">
        <v>444</v>
      </c>
      <c r="K19" s="22" t="s">
        <v>340</v>
      </c>
      <c r="L19" s="22"/>
      <c r="M19" s="20"/>
    </row>
    <row r="20" spans="1:13" s="19" customFormat="1" ht="12.75" thickBot="1" x14ac:dyDescent="0.25">
      <c r="A20" s="21">
        <v>19</v>
      </c>
      <c r="B20" s="11" t="str">
        <f t="shared" si="0"/>
        <v>University Village Park Tot Lot</v>
      </c>
      <c r="C20" s="4" t="s">
        <v>279</v>
      </c>
      <c r="D20" s="23" t="s">
        <v>280</v>
      </c>
      <c r="E20" s="5" t="s">
        <v>10</v>
      </c>
      <c r="F20" s="4" t="s">
        <v>1</v>
      </c>
      <c r="G20" s="6">
        <v>389697</v>
      </c>
      <c r="H20" s="6">
        <v>545253</v>
      </c>
      <c r="I20" s="22">
        <v>2016</v>
      </c>
      <c r="J20" s="22" t="s">
        <v>445</v>
      </c>
      <c r="K20" s="22" t="s">
        <v>340</v>
      </c>
      <c r="L20" s="22"/>
      <c r="M20" s="20"/>
    </row>
    <row r="21" spans="1:13" s="19" customFormat="1" ht="12.75" thickBot="1" x14ac:dyDescent="0.25">
      <c r="A21" s="21">
        <v>20</v>
      </c>
      <c r="B21" s="11" t="str">
        <f t="shared" si="0"/>
        <v>Linda Vista Skate Park</v>
      </c>
      <c r="C21" s="4" t="s">
        <v>283</v>
      </c>
      <c r="D21" s="24" t="s">
        <v>284</v>
      </c>
      <c r="E21" s="5" t="s">
        <v>10</v>
      </c>
      <c r="F21" s="5" t="s">
        <v>1</v>
      </c>
      <c r="G21" s="7">
        <v>2986000</v>
      </c>
      <c r="H21" s="7">
        <v>3744995</v>
      </c>
      <c r="I21" s="22">
        <v>2016</v>
      </c>
      <c r="J21" s="22" t="s">
        <v>445</v>
      </c>
      <c r="K21" s="22" t="s">
        <v>340</v>
      </c>
      <c r="L21" s="22" t="s">
        <v>339</v>
      </c>
      <c r="M21" s="20"/>
    </row>
    <row r="22" spans="1:13" s="19" customFormat="1" ht="13.5" customHeight="1" thickBot="1" x14ac:dyDescent="0.25">
      <c r="A22" s="21">
        <v>21</v>
      </c>
      <c r="B22" s="11" t="str">
        <f t="shared" si="0"/>
        <v>Del Mar Mesa Neighborhood Park Phase II</v>
      </c>
      <c r="C22" s="4" t="s">
        <v>281</v>
      </c>
      <c r="D22" s="24" t="s">
        <v>282</v>
      </c>
      <c r="E22" s="5" t="s">
        <v>10</v>
      </c>
      <c r="F22" s="5" t="s">
        <v>1</v>
      </c>
      <c r="G22" s="7">
        <v>1526569</v>
      </c>
      <c r="H22" s="7">
        <v>2226964</v>
      </c>
      <c r="I22" s="22">
        <v>2016</v>
      </c>
      <c r="J22" s="22" t="s">
        <v>445</v>
      </c>
      <c r="K22" s="22" t="s">
        <v>340</v>
      </c>
      <c r="L22" s="22" t="s">
        <v>339</v>
      </c>
      <c r="M22" s="20"/>
    </row>
    <row r="23" spans="1:13" s="19" customFormat="1" ht="12.75" thickBot="1" x14ac:dyDescent="0.25">
      <c r="A23" s="21">
        <v>22</v>
      </c>
      <c r="B23" s="11" t="str">
        <f t="shared" si="0"/>
        <v>Kelly St Neighborhood Pk Security Lighting Upgrade</v>
      </c>
      <c r="C23" s="21" t="s">
        <v>260</v>
      </c>
      <c r="D23" s="25" t="s">
        <v>261</v>
      </c>
      <c r="E23" s="5" t="s">
        <v>10</v>
      </c>
      <c r="F23" s="21" t="s">
        <v>1</v>
      </c>
      <c r="G23" s="7">
        <v>85000</v>
      </c>
      <c r="H23" s="7">
        <v>150000</v>
      </c>
      <c r="I23" s="22">
        <v>2017</v>
      </c>
      <c r="J23" s="22" t="s">
        <v>445</v>
      </c>
      <c r="K23" s="12" t="s">
        <v>341</v>
      </c>
      <c r="L23" s="22" t="s">
        <v>339</v>
      </c>
      <c r="M23" s="20"/>
    </row>
    <row r="24" spans="1:13" s="19" customFormat="1" ht="12.75" thickBot="1" x14ac:dyDescent="0.25">
      <c r="A24" s="21">
        <v>23</v>
      </c>
      <c r="B24" s="11" t="str">
        <f t="shared" si="0"/>
        <v>Encanto Community Pk Security Lighting Upgrade</v>
      </c>
      <c r="C24" s="21" t="s">
        <v>262</v>
      </c>
      <c r="D24" s="25" t="s">
        <v>263</v>
      </c>
      <c r="E24" s="5" t="s">
        <v>10</v>
      </c>
      <c r="F24" s="21" t="s">
        <v>1</v>
      </c>
      <c r="G24" s="7">
        <v>239560</v>
      </c>
      <c r="H24" s="7">
        <v>404560</v>
      </c>
      <c r="I24" s="22">
        <v>2017</v>
      </c>
      <c r="J24" s="22" t="s">
        <v>445</v>
      </c>
      <c r="K24" s="12" t="s">
        <v>341</v>
      </c>
      <c r="L24" s="22" t="s">
        <v>339</v>
      </c>
      <c r="M24" s="20"/>
    </row>
    <row r="25" spans="1:13" s="19" customFormat="1" ht="12.75" thickBot="1" x14ac:dyDescent="0.25">
      <c r="A25" s="21">
        <v>24</v>
      </c>
      <c r="B25" s="11" t="str">
        <f t="shared" si="0"/>
        <v xml:space="preserve">Marie Widman Memorial Pk Sec Lighting </v>
      </c>
      <c r="C25" s="21" t="s">
        <v>380</v>
      </c>
      <c r="D25" s="25" t="s">
        <v>379</v>
      </c>
      <c r="E25" s="5" t="s">
        <v>10</v>
      </c>
      <c r="F25" s="21" t="s">
        <v>1</v>
      </c>
      <c r="G25" s="7">
        <v>175000</v>
      </c>
      <c r="H25" s="7">
        <v>300000</v>
      </c>
      <c r="I25" s="22">
        <v>2017</v>
      </c>
      <c r="J25" s="22" t="s">
        <v>445</v>
      </c>
      <c r="K25" s="12" t="s">
        <v>341</v>
      </c>
      <c r="L25" s="22" t="s">
        <v>339</v>
      </c>
      <c r="M25" s="20"/>
    </row>
    <row r="26" spans="1:13" s="19" customFormat="1" ht="12.75" thickBot="1" x14ac:dyDescent="0.25">
      <c r="A26" s="21">
        <v>25</v>
      </c>
      <c r="B26" s="11" t="str">
        <f t="shared" si="0"/>
        <v>Skyline Hills Community Pk Security Lighting Upgrade</v>
      </c>
      <c r="C26" s="21" t="s">
        <v>264</v>
      </c>
      <c r="D26" s="25" t="s">
        <v>265</v>
      </c>
      <c r="E26" s="5" t="s">
        <v>10</v>
      </c>
      <c r="F26" s="21" t="s">
        <v>1</v>
      </c>
      <c r="G26" s="7">
        <v>85000</v>
      </c>
      <c r="H26" s="7">
        <v>150000</v>
      </c>
      <c r="I26" s="22">
        <v>2017</v>
      </c>
      <c r="J26" s="22" t="s">
        <v>445</v>
      </c>
      <c r="K26" s="12" t="s">
        <v>341</v>
      </c>
      <c r="L26" s="22" t="s">
        <v>339</v>
      </c>
      <c r="M26" s="20"/>
    </row>
    <row r="27" spans="1:13" s="19" customFormat="1" ht="12.75" thickBot="1" x14ac:dyDescent="0.25">
      <c r="A27" s="21">
        <v>26</v>
      </c>
      <c r="B27" s="11" t="str">
        <f t="shared" si="0"/>
        <v>Silver Wing Pk Ballfield Lighting - Ph 2</v>
      </c>
      <c r="C27" s="21" t="s">
        <v>382</v>
      </c>
      <c r="D27" s="25" t="s">
        <v>381</v>
      </c>
      <c r="E27" s="5" t="s">
        <v>10</v>
      </c>
      <c r="F27" s="21" t="s">
        <v>1</v>
      </c>
      <c r="G27" s="7">
        <v>858139</v>
      </c>
      <c r="H27" s="7">
        <v>1138617</v>
      </c>
      <c r="I27" s="22">
        <v>2017</v>
      </c>
      <c r="J27" s="22" t="s">
        <v>446</v>
      </c>
      <c r="K27" s="12" t="s">
        <v>341</v>
      </c>
      <c r="L27" s="22" t="s">
        <v>339</v>
      </c>
      <c r="M27" s="20"/>
    </row>
    <row r="28" spans="1:13" s="19" customFormat="1" ht="12.75" thickBot="1" x14ac:dyDescent="0.25">
      <c r="A28" s="21">
        <v>27</v>
      </c>
      <c r="B28" s="11" t="str">
        <f t="shared" si="0"/>
        <v>Balboa Park Plaza de Panama</v>
      </c>
      <c r="C28" s="21" t="s">
        <v>417</v>
      </c>
      <c r="D28" s="25" t="s">
        <v>418</v>
      </c>
      <c r="E28" s="5" t="s">
        <v>10</v>
      </c>
      <c r="F28" s="21" t="s">
        <v>1</v>
      </c>
      <c r="G28" s="7">
        <v>60038145</v>
      </c>
      <c r="H28" s="7">
        <v>78108614</v>
      </c>
      <c r="I28" s="22">
        <v>2017</v>
      </c>
      <c r="J28" s="22" t="s">
        <v>445</v>
      </c>
      <c r="K28" s="12" t="s">
        <v>341</v>
      </c>
      <c r="L28" s="22" t="s">
        <v>339</v>
      </c>
      <c r="M28" s="20"/>
    </row>
    <row r="29" spans="1:13" s="19" customFormat="1" ht="12.75" thickBot="1" x14ac:dyDescent="0.25">
      <c r="A29" s="21">
        <v>28</v>
      </c>
      <c r="B29" s="11" t="str">
        <f t="shared" si="0"/>
        <v>Larsen Field ADA Improvements Phase II</v>
      </c>
      <c r="C29" s="21" t="s">
        <v>268</v>
      </c>
      <c r="D29" s="25" t="s">
        <v>269</v>
      </c>
      <c r="E29" s="5" t="s">
        <v>10</v>
      </c>
      <c r="F29" s="5" t="s">
        <v>1</v>
      </c>
      <c r="G29" s="7">
        <v>1099123</v>
      </c>
      <c r="H29" s="7">
        <v>1689000</v>
      </c>
      <c r="I29" s="22">
        <v>2016</v>
      </c>
      <c r="J29" s="22" t="s">
        <v>426</v>
      </c>
      <c r="K29" s="22" t="s">
        <v>340</v>
      </c>
      <c r="L29" s="22"/>
      <c r="M29" s="20"/>
    </row>
    <row r="30" spans="1:13" s="19" customFormat="1" ht="12.75" thickBot="1" x14ac:dyDescent="0.25">
      <c r="A30" s="21">
        <v>29</v>
      </c>
      <c r="B30" s="11" t="str">
        <f t="shared" si="0"/>
        <v>Southcrest Trails Neighborhood Park</v>
      </c>
      <c r="C30" s="4" t="s">
        <v>427</v>
      </c>
      <c r="D30" s="23" t="s">
        <v>428</v>
      </c>
      <c r="E30" s="5" t="s">
        <v>10</v>
      </c>
      <c r="F30" s="4" t="s">
        <v>1</v>
      </c>
      <c r="G30" s="6">
        <v>1659956</v>
      </c>
      <c r="H30" s="6">
        <v>1717580</v>
      </c>
      <c r="I30" s="22">
        <v>2017</v>
      </c>
      <c r="J30" s="22" t="s">
        <v>426</v>
      </c>
      <c r="K30" s="22" t="s">
        <v>340</v>
      </c>
      <c r="L30" s="22" t="s">
        <v>339</v>
      </c>
      <c r="M30" s="20"/>
    </row>
    <row r="31" spans="1:13" s="19" customFormat="1" ht="12.75" thickBot="1" x14ac:dyDescent="0.25">
      <c r="A31" s="21">
        <v>30</v>
      </c>
      <c r="B31" s="11" t="str">
        <f t="shared" si="0"/>
        <v>Old Fire Station 29 Demolition &amp; Temporary Park Improvements</v>
      </c>
      <c r="C31" s="4" t="s">
        <v>429</v>
      </c>
      <c r="D31" s="23" t="s">
        <v>430</v>
      </c>
      <c r="E31" s="5" t="s">
        <v>10</v>
      </c>
      <c r="F31" s="4" t="s">
        <v>1</v>
      </c>
      <c r="G31" s="6">
        <v>397953</v>
      </c>
      <c r="H31" s="6">
        <v>750000</v>
      </c>
      <c r="I31" s="22">
        <v>2017</v>
      </c>
      <c r="J31" s="22" t="s">
        <v>426</v>
      </c>
      <c r="K31" s="22" t="s">
        <v>340</v>
      </c>
      <c r="L31" s="22" t="s">
        <v>339</v>
      </c>
      <c r="M31" s="20"/>
    </row>
    <row r="32" spans="1:13" s="19" customFormat="1" ht="12.75" thickBot="1" x14ac:dyDescent="0.25">
      <c r="A32" s="21">
        <v>31</v>
      </c>
      <c r="B32" s="11" t="str">
        <f t="shared" si="0"/>
        <v>Police Range Refurbishment</v>
      </c>
      <c r="C32" s="4" t="s">
        <v>29</v>
      </c>
      <c r="D32" s="23" t="s">
        <v>28</v>
      </c>
      <c r="E32" s="5" t="s">
        <v>27</v>
      </c>
      <c r="F32" s="4" t="s">
        <v>1</v>
      </c>
      <c r="G32" s="7">
        <v>846718</v>
      </c>
      <c r="H32" s="7">
        <v>1078000</v>
      </c>
      <c r="I32" s="22">
        <v>2016</v>
      </c>
      <c r="J32" s="22" t="s">
        <v>445</v>
      </c>
      <c r="K32" s="22" t="s">
        <v>340</v>
      </c>
      <c r="L32" s="22"/>
      <c r="M32" s="20"/>
    </row>
    <row r="33" spans="1:13" s="19" customFormat="1" ht="12.75" thickBot="1" x14ac:dyDescent="0.25">
      <c r="A33" s="21">
        <v>32</v>
      </c>
      <c r="B33" s="11" t="str">
        <f t="shared" si="0"/>
        <v>Police HQ Co-Generation Repower Project Phase II</v>
      </c>
      <c r="C33" s="4" t="s">
        <v>30</v>
      </c>
      <c r="D33" s="23" t="s">
        <v>328</v>
      </c>
      <c r="E33" s="5" t="s">
        <v>27</v>
      </c>
      <c r="F33" s="4" t="s">
        <v>1</v>
      </c>
      <c r="G33" s="7">
        <v>922134</v>
      </c>
      <c r="H33" s="7">
        <v>1854653</v>
      </c>
      <c r="I33" s="22">
        <v>2016</v>
      </c>
      <c r="J33" s="22" t="s">
        <v>445</v>
      </c>
      <c r="K33" s="22" t="s">
        <v>340</v>
      </c>
      <c r="L33" s="22"/>
      <c r="M33" s="20"/>
    </row>
    <row r="34" spans="1:13" s="19" customFormat="1" ht="12.75" thickBot="1" x14ac:dyDescent="0.25">
      <c r="A34" s="21">
        <v>33</v>
      </c>
      <c r="B34" s="11" t="str">
        <f t="shared" si="0"/>
        <v>Sewer &amp; AC Water Group 764A (S)</v>
      </c>
      <c r="C34" s="4" t="s">
        <v>33</v>
      </c>
      <c r="D34" s="23" t="s">
        <v>32</v>
      </c>
      <c r="E34" s="5" t="s">
        <v>31</v>
      </c>
      <c r="F34" s="4" t="s">
        <v>1</v>
      </c>
      <c r="G34" s="7">
        <v>2691518</v>
      </c>
      <c r="H34" s="7">
        <v>4112092</v>
      </c>
      <c r="I34" s="22">
        <v>2017</v>
      </c>
      <c r="J34" s="22" t="s">
        <v>444</v>
      </c>
      <c r="K34" s="12" t="s">
        <v>341</v>
      </c>
      <c r="L34" s="22"/>
      <c r="M34" s="20"/>
    </row>
    <row r="35" spans="1:13" s="19" customFormat="1" ht="12.75" thickBot="1" x14ac:dyDescent="0.25">
      <c r="A35" s="21">
        <v>34</v>
      </c>
      <c r="B35" s="11" t="str">
        <f t="shared" si="0"/>
        <v>Sewer &amp; AC Water Group Job 776 (S)</v>
      </c>
      <c r="C35" s="4" t="s">
        <v>35</v>
      </c>
      <c r="D35" s="23" t="s">
        <v>34</v>
      </c>
      <c r="E35" s="5" t="s">
        <v>31</v>
      </c>
      <c r="F35" s="4" t="s">
        <v>1</v>
      </c>
      <c r="G35" s="7">
        <v>5912086</v>
      </c>
      <c r="H35" s="7">
        <v>8495523</v>
      </c>
      <c r="I35" s="22">
        <v>2017</v>
      </c>
      <c r="J35" s="22" t="s">
        <v>444</v>
      </c>
      <c r="K35" s="22" t="s">
        <v>340</v>
      </c>
      <c r="L35" s="22"/>
      <c r="M35" s="20"/>
    </row>
    <row r="36" spans="1:13" s="19" customFormat="1" ht="12.75" thickBot="1" x14ac:dyDescent="0.25">
      <c r="A36" s="21">
        <v>35</v>
      </c>
      <c r="B36" s="11" t="str">
        <f t="shared" si="0"/>
        <v>Sewer Group 818</v>
      </c>
      <c r="C36" s="4" t="s">
        <v>37</v>
      </c>
      <c r="D36" s="23" t="s">
        <v>36</v>
      </c>
      <c r="E36" s="5" t="s">
        <v>31</v>
      </c>
      <c r="F36" s="4" t="s">
        <v>1</v>
      </c>
      <c r="G36" s="7">
        <v>1987864</v>
      </c>
      <c r="H36" s="7">
        <v>3330921</v>
      </c>
      <c r="I36" s="22">
        <v>2017</v>
      </c>
      <c r="J36" s="22" t="s">
        <v>444</v>
      </c>
      <c r="K36" s="22" t="s">
        <v>340</v>
      </c>
      <c r="L36" s="22"/>
      <c r="M36" s="20"/>
    </row>
    <row r="37" spans="1:13" s="19" customFormat="1" ht="12.75" thickBot="1" x14ac:dyDescent="0.25">
      <c r="A37" s="21">
        <v>36</v>
      </c>
      <c r="B37" s="11" t="str">
        <f t="shared" si="0"/>
        <v>SPS 13 14 16 25A &amp; 85 Dual FM</v>
      </c>
      <c r="C37" s="4" t="s">
        <v>39</v>
      </c>
      <c r="D37" s="23" t="s">
        <v>38</v>
      </c>
      <c r="E37" s="5" t="s">
        <v>31</v>
      </c>
      <c r="F37" s="4" t="s">
        <v>1</v>
      </c>
      <c r="G37" s="7">
        <v>3095480</v>
      </c>
      <c r="H37" s="7">
        <v>3646480</v>
      </c>
      <c r="I37" s="22">
        <v>2017</v>
      </c>
      <c r="J37" s="22" t="s">
        <v>445</v>
      </c>
      <c r="K37" s="12" t="s">
        <v>341</v>
      </c>
      <c r="L37" s="22"/>
      <c r="M37" s="20"/>
    </row>
    <row r="38" spans="1:13" s="19" customFormat="1" ht="12.75" thickBot="1" x14ac:dyDescent="0.25">
      <c r="A38" s="21">
        <v>37</v>
      </c>
      <c r="B38" s="11" t="str">
        <f t="shared" si="0"/>
        <v>La Jolla Country Club Reservoir</v>
      </c>
      <c r="C38" s="4" t="s">
        <v>41</v>
      </c>
      <c r="D38" s="23" t="s">
        <v>40</v>
      </c>
      <c r="E38" s="5" t="s">
        <v>31</v>
      </c>
      <c r="F38" s="4" t="s">
        <v>1</v>
      </c>
      <c r="G38" s="34">
        <v>5215000</v>
      </c>
      <c r="H38" s="34">
        <v>8505000</v>
      </c>
      <c r="I38" s="22">
        <v>2017</v>
      </c>
      <c r="J38" s="22" t="s">
        <v>426</v>
      </c>
      <c r="K38" s="12" t="s">
        <v>341</v>
      </c>
      <c r="L38" s="22"/>
      <c r="M38" s="20"/>
    </row>
    <row r="39" spans="1:13" s="19" customFormat="1" ht="12.75" thickBot="1" x14ac:dyDescent="0.25">
      <c r="A39" s="21">
        <v>38</v>
      </c>
      <c r="B39" s="11" t="str">
        <f t="shared" si="0"/>
        <v>Water Group Job 952</v>
      </c>
      <c r="C39" s="4" t="s">
        <v>43</v>
      </c>
      <c r="D39" s="23" t="s">
        <v>42</v>
      </c>
      <c r="E39" s="5" t="s">
        <v>31</v>
      </c>
      <c r="F39" s="4" t="s">
        <v>1</v>
      </c>
      <c r="G39" s="7">
        <v>2952000</v>
      </c>
      <c r="H39" s="7">
        <v>4082681</v>
      </c>
      <c r="I39" s="22">
        <v>2017</v>
      </c>
      <c r="J39" s="22" t="s">
        <v>445</v>
      </c>
      <c r="K39" s="12" t="s">
        <v>341</v>
      </c>
      <c r="L39" s="22"/>
      <c r="M39" s="20"/>
    </row>
    <row r="40" spans="1:13" s="19" customFormat="1" ht="12.75" thickBot="1" x14ac:dyDescent="0.25">
      <c r="A40" s="21">
        <v>39</v>
      </c>
      <c r="B40" s="11" t="str">
        <f t="shared" si="0"/>
        <v>CI - Water and Sewer Group Job 966 (W)</v>
      </c>
      <c r="C40" s="4" t="s">
        <v>45</v>
      </c>
      <c r="D40" s="23" t="s">
        <v>44</v>
      </c>
      <c r="E40" s="5" t="s">
        <v>31</v>
      </c>
      <c r="F40" s="4" t="s">
        <v>1</v>
      </c>
      <c r="G40" s="7">
        <v>1447100</v>
      </c>
      <c r="H40" s="7">
        <v>2122400</v>
      </c>
      <c r="I40" s="22">
        <v>2018</v>
      </c>
      <c r="J40" s="22" t="s">
        <v>446</v>
      </c>
      <c r="K40" s="12" t="s">
        <v>341</v>
      </c>
      <c r="L40" s="22"/>
      <c r="M40" s="20"/>
    </row>
    <row r="41" spans="1:13" s="19" customFormat="1" ht="12.75" thickBot="1" x14ac:dyDescent="0.25">
      <c r="A41" s="21">
        <v>40</v>
      </c>
      <c r="B41" s="11" t="str">
        <f t="shared" si="0"/>
        <v>Tyrian St/Soledad Ave Sewer Main Replace</v>
      </c>
      <c r="C41" s="4" t="s">
        <v>47</v>
      </c>
      <c r="D41" s="23" t="s">
        <v>46</v>
      </c>
      <c r="E41" s="5" t="s">
        <v>31</v>
      </c>
      <c r="F41" s="4" t="s">
        <v>1</v>
      </c>
      <c r="G41" s="7">
        <v>643536</v>
      </c>
      <c r="H41" s="7">
        <v>1346500</v>
      </c>
      <c r="I41" s="22">
        <v>2016</v>
      </c>
      <c r="J41" s="22" t="s">
        <v>426</v>
      </c>
      <c r="K41" s="22" t="s">
        <v>340</v>
      </c>
      <c r="L41" s="22"/>
      <c r="M41" s="20"/>
    </row>
    <row r="42" spans="1:13" s="19" customFormat="1" ht="12.75" thickBot="1" x14ac:dyDescent="0.25">
      <c r="A42" s="21">
        <v>41</v>
      </c>
      <c r="B42" s="11" t="str">
        <f t="shared" si="0"/>
        <v>Sewer Group 835</v>
      </c>
      <c r="C42" s="4" t="s">
        <v>49</v>
      </c>
      <c r="D42" s="23" t="s">
        <v>48</v>
      </c>
      <c r="E42" s="5" t="s">
        <v>31</v>
      </c>
      <c r="F42" s="4" t="s">
        <v>1</v>
      </c>
      <c r="G42" s="7">
        <v>2501955</v>
      </c>
      <c r="H42" s="7">
        <v>3741840</v>
      </c>
      <c r="I42" s="22">
        <v>2017</v>
      </c>
      <c r="J42" s="22" t="s">
        <v>446</v>
      </c>
      <c r="K42" s="22" t="s">
        <v>340</v>
      </c>
      <c r="L42" s="22"/>
      <c r="M42" s="20"/>
    </row>
    <row r="43" spans="1:13" s="19" customFormat="1" ht="12.75" thickBot="1" x14ac:dyDescent="0.25">
      <c r="A43" s="21">
        <v>42</v>
      </c>
      <c r="B43" s="11" t="str">
        <f t="shared" si="0"/>
        <v>Water and Sewer GJ 955 (W)</v>
      </c>
      <c r="C43" s="4" t="s">
        <v>51</v>
      </c>
      <c r="D43" s="23" t="s">
        <v>50</v>
      </c>
      <c r="E43" s="5" t="s">
        <v>31</v>
      </c>
      <c r="F43" s="4" t="s">
        <v>1</v>
      </c>
      <c r="G43" s="7">
        <v>2719392</v>
      </c>
      <c r="H43" s="7">
        <v>3973952</v>
      </c>
      <c r="I43" s="22">
        <v>2017</v>
      </c>
      <c r="J43" s="22" t="s">
        <v>444</v>
      </c>
      <c r="K43" s="12" t="s">
        <v>341</v>
      </c>
      <c r="L43" s="22"/>
      <c r="M43" s="20"/>
    </row>
    <row r="44" spans="1:13" s="19" customFormat="1" ht="12.75" thickBot="1" x14ac:dyDescent="0.25">
      <c r="A44" s="21">
        <v>43</v>
      </c>
      <c r="B44" s="11" t="str">
        <f t="shared" si="0"/>
        <v>Sewer &amp; AC Water Group 776 (W)</v>
      </c>
      <c r="C44" s="4" t="s">
        <v>53</v>
      </c>
      <c r="D44" s="23" t="s">
        <v>52</v>
      </c>
      <c r="E44" s="5" t="s">
        <v>31</v>
      </c>
      <c r="F44" s="4" t="s">
        <v>1</v>
      </c>
      <c r="G44" s="7">
        <v>1787914</v>
      </c>
      <c r="H44" s="7">
        <v>2678464</v>
      </c>
      <c r="I44" s="22">
        <v>2017</v>
      </c>
      <c r="J44" s="22" t="s">
        <v>444</v>
      </c>
      <c r="K44" s="22" t="s">
        <v>340</v>
      </c>
      <c r="L44" s="22"/>
      <c r="M44" s="20"/>
    </row>
    <row r="45" spans="1:13" s="19" customFormat="1" ht="12.75" thickBot="1" x14ac:dyDescent="0.25">
      <c r="A45" s="21">
        <v>44</v>
      </c>
      <c r="B45" s="11" t="str">
        <f t="shared" si="0"/>
        <v xml:space="preserve">Sewer &amp; AC Water Group 764A (W) </v>
      </c>
      <c r="C45" s="4" t="s">
        <v>55</v>
      </c>
      <c r="D45" s="23" t="s">
        <v>54</v>
      </c>
      <c r="E45" s="5" t="s">
        <v>31</v>
      </c>
      <c r="F45" s="4" t="s">
        <v>1</v>
      </c>
      <c r="G45" s="7">
        <v>1212402</v>
      </c>
      <c r="H45" s="7">
        <v>1767738</v>
      </c>
      <c r="I45" s="22">
        <v>2017</v>
      </c>
      <c r="J45" s="22" t="s">
        <v>444</v>
      </c>
      <c r="K45" s="12" t="s">
        <v>341</v>
      </c>
      <c r="L45" s="22"/>
      <c r="M45" s="20"/>
    </row>
    <row r="46" spans="1:13" s="19" customFormat="1" ht="12.75" thickBot="1" x14ac:dyDescent="0.25">
      <c r="A46" s="21">
        <v>45</v>
      </c>
      <c r="B46" s="11" t="str">
        <f t="shared" si="0"/>
        <v xml:space="preserve">Sewer and AC Water Group 837 (S) </v>
      </c>
      <c r="C46" s="4" t="s">
        <v>57</v>
      </c>
      <c r="D46" s="23" t="s">
        <v>56</v>
      </c>
      <c r="E46" s="5" t="s">
        <v>31</v>
      </c>
      <c r="F46" s="4" t="s">
        <v>1</v>
      </c>
      <c r="G46" s="7">
        <v>1452000</v>
      </c>
      <c r="H46" s="7">
        <v>2206461</v>
      </c>
      <c r="I46" s="22">
        <v>2017</v>
      </c>
      <c r="J46" s="22" t="s">
        <v>426</v>
      </c>
      <c r="K46" s="22" t="s">
        <v>340</v>
      </c>
      <c r="L46" s="22"/>
      <c r="M46" s="20"/>
    </row>
    <row r="47" spans="1:13" s="19" customFormat="1" ht="12.75" thickBot="1" x14ac:dyDescent="0.25">
      <c r="A47" s="21">
        <v>46</v>
      </c>
      <c r="B47" s="11" t="str">
        <f t="shared" si="0"/>
        <v>Pipeline Rehabilitation AE-1</v>
      </c>
      <c r="C47" s="4" t="s">
        <v>59</v>
      </c>
      <c r="D47" s="23" t="s">
        <v>58</v>
      </c>
      <c r="E47" s="5" t="s">
        <v>31</v>
      </c>
      <c r="F47" s="4" t="s">
        <v>1</v>
      </c>
      <c r="G47" s="7">
        <v>4394017</v>
      </c>
      <c r="H47" s="7">
        <v>6988558</v>
      </c>
      <c r="I47" s="22">
        <v>2017</v>
      </c>
      <c r="J47" s="22" t="s">
        <v>444</v>
      </c>
      <c r="K47" s="22" t="s">
        <v>340</v>
      </c>
      <c r="L47" s="22"/>
      <c r="M47" s="20"/>
    </row>
    <row r="48" spans="1:13" s="19" customFormat="1" ht="12.75" thickBot="1" x14ac:dyDescent="0.25">
      <c r="A48" s="21">
        <v>47</v>
      </c>
      <c r="B48" s="11" t="str">
        <f t="shared" si="0"/>
        <v>S Mission Valley TS Accelerated Project</v>
      </c>
      <c r="C48" s="4" t="s">
        <v>61</v>
      </c>
      <c r="D48" s="23" t="s">
        <v>60</v>
      </c>
      <c r="E48" s="5" t="s">
        <v>31</v>
      </c>
      <c r="F48" s="4" t="s">
        <v>1</v>
      </c>
      <c r="G48" s="7">
        <v>378659</v>
      </c>
      <c r="H48" s="7">
        <v>600000</v>
      </c>
      <c r="I48" s="22">
        <v>2016</v>
      </c>
      <c r="J48" s="22" t="s">
        <v>445</v>
      </c>
      <c r="K48" s="22" t="s">
        <v>340</v>
      </c>
      <c r="L48" s="22"/>
      <c r="M48" s="20"/>
    </row>
    <row r="49" spans="1:13" s="19" customFormat="1" ht="12.75" thickBot="1" x14ac:dyDescent="0.25">
      <c r="A49" s="21">
        <v>48</v>
      </c>
      <c r="B49" s="11" t="str">
        <f t="shared" si="0"/>
        <v>Water and Sewer Group 955 (S)</v>
      </c>
      <c r="C49" s="4" t="s">
        <v>63</v>
      </c>
      <c r="D49" s="23" t="s">
        <v>62</v>
      </c>
      <c r="E49" s="5" t="s">
        <v>31</v>
      </c>
      <c r="F49" s="4" t="s">
        <v>1</v>
      </c>
      <c r="G49" s="7">
        <v>504300</v>
      </c>
      <c r="H49" s="7">
        <v>738700</v>
      </c>
      <c r="I49" s="22">
        <v>2017</v>
      </c>
      <c r="J49" s="22" t="s">
        <v>444</v>
      </c>
      <c r="K49" s="12" t="s">
        <v>341</v>
      </c>
      <c r="L49" s="22"/>
      <c r="M49" s="20"/>
    </row>
    <row r="50" spans="1:13" s="19" customFormat="1" ht="12.75" thickBot="1" x14ac:dyDescent="0.25">
      <c r="A50" s="21">
        <v>49</v>
      </c>
      <c r="B50" s="11" t="str">
        <f t="shared" si="0"/>
        <v>Water Group 969</v>
      </c>
      <c r="C50" s="4" t="s">
        <v>65</v>
      </c>
      <c r="D50" s="23" t="s">
        <v>64</v>
      </c>
      <c r="E50" s="5" t="s">
        <v>31</v>
      </c>
      <c r="F50" s="4" t="s">
        <v>1</v>
      </c>
      <c r="G50" s="7">
        <v>1000000</v>
      </c>
      <c r="H50" s="7">
        <v>1686100</v>
      </c>
      <c r="I50" s="22">
        <v>2017</v>
      </c>
      <c r="J50" s="22" t="s">
        <v>445</v>
      </c>
      <c r="K50" s="12" t="s">
        <v>341</v>
      </c>
      <c r="L50" s="22"/>
      <c r="M50" s="20"/>
    </row>
    <row r="51" spans="1:13" s="19" customFormat="1" ht="12.75" thickBot="1" x14ac:dyDescent="0.25">
      <c r="A51" s="21">
        <v>50</v>
      </c>
      <c r="B51" s="11" t="str">
        <f t="shared" si="0"/>
        <v>SPS 23T - Reliability Improvements</v>
      </c>
      <c r="C51" s="4" t="s">
        <v>67</v>
      </c>
      <c r="D51" s="23" t="s">
        <v>66</v>
      </c>
      <c r="E51" s="5" t="s">
        <v>31</v>
      </c>
      <c r="F51" s="4" t="s">
        <v>1</v>
      </c>
      <c r="G51" s="34">
        <v>1400000</v>
      </c>
      <c r="H51" s="34">
        <v>1911000</v>
      </c>
      <c r="I51" s="22">
        <v>2017</v>
      </c>
      <c r="J51" s="22" t="s">
        <v>445</v>
      </c>
      <c r="K51" s="12" t="s">
        <v>341</v>
      </c>
      <c r="L51" s="22"/>
      <c r="M51" s="20"/>
    </row>
    <row r="52" spans="1:13" s="19" customFormat="1" ht="12.75" thickBot="1" x14ac:dyDescent="0.25">
      <c r="A52" s="21">
        <v>51</v>
      </c>
      <c r="B52" s="11" t="str">
        <f t="shared" si="0"/>
        <v>SPS 76 Generator</v>
      </c>
      <c r="C52" s="4" t="s">
        <v>69</v>
      </c>
      <c r="D52" s="23" t="s">
        <v>68</v>
      </c>
      <c r="E52" s="5" t="s">
        <v>31</v>
      </c>
      <c r="F52" s="4" t="s">
        <v>1</v>
      </c>
      <c r="G52" s="7">
        <v>41500</v>
      </c>
      <c r="H52" s="7">
        <v>75000</v>
      </c>
      <c r="I52" s="22">
        <v>2017</v>
      </c>
      <c r="J52" s="22" t="s">
        <v>445</v>
      </c>
      <c r="K52" s="12" t="s">
        <v>341</v>
      </c>
      <c r="L52" s="22"/>
      <c r="M52" s="20"/>
    </row>
    <row r="53" spans="1:13" s="19" customFormat="1" ht="12.75" thickBot="1" x14ac:dyDescent="0.25">
      <c r="A53" s="21">
        <v>52</v>
      </c>
      <c r="B53" s="11" t="str">
        <f t="shared" si="0"/>
        <v>AC Water &amp; Sewer Group 1011 (S)</v>
      </c>
      <c r="C53" s="4" t="s">
        <v>71</v>
      </c>
      <c r="D53" s="23" t="s">
        <v>70</v>
      </c>
      <c r="E53" s="5" t="s">
        <v>31</v>
      </c>
      <c r="F53" s="4" t="s">
        <v>1</v>
      </c>
      <c r="G53" s="7">
        <v>750000</v>
      </c>
      <c r="H53" s="7">
        <v>977500</v>
      </c>
      <c r="I53" s="22">
        <v>2017</v>
      </c>
      <c r="J53" s="22" t="s">
        <v>445</v>
      </c>
      <c r="K53" s="12" t="s">
        <v>341</v>
      </c>
      <c r="L53" s="22"/>
      <c r="M53" s="20"/>
    </row>
    <row r="54" spans="1:13" s="19" customFormat="1" ht="12.75" thickBot="1" x14ac:dyDescent="0.25">
      <c r="A54" s="21">
        <v>53</v>
      </c>
      <c r="B54" s="11" t="str">
        <f t="shared" si="0"/>
        <v>AC Water &amp; Sewer Group 1011 (W)</v>
      </c>
      <c r="C54" s="4" t="s">
        <v>73</v>
      </c>
      <c r="D54" s="23" t="s">
        <v>72</v>
      </c>
      <c r="E54" s="5" t="s">
        <v>31</v>
      </c>
      <c r="F54" s="4" t="s">
        <v>1</v>
      </c>
      <c r="G54" s="7">
        <v>6899000</v>
      </c>
      <c r="H54" s="7">
        <v>8295950</v>
      </c>
      <c r="I54" s="22">
        <v>2017</v>
      </c>
      <c r="J54" s="22" t="s">
        <v>445</v>
      </c>
      <c r="K54" s="12" t="s">
        <v>341</v>
      </c>
      <c r="L54" s="22"/>
      <c r="M54" s="20"/>
    </row>
    <row r="55" spans="1:13" s="19" customFormat="1" ht="12.75" thickBot="1" x14ac:dyDescent="0.25">
      <c r="A55" s="21">
        <v>54</v>
      </c>
      <c r="B55" s="11" t="str">
        <f t="shared" si="0"/>
        <v xml:space="preserve">Sewer and AC Water Group 837 (W) </v>
      </c>
      <c r="C55" s="4" t="s">
        <v>75</v>
      </c>
      <c r="D55" s="23" t="s">
        <v>74</v>
      </c>
      <c r="E55" s="5" t="s">
        <v>31</v>
      </c>
      <c r="F55" s="4" t="s">
        <v>1</v>
      </c>
      <c r="G55" s="7">
        <v>1418901</v>
      </c>
      <c r="H55" s="7">
        <v>2249851</v>
      </c>
      <c r="I55" s="22">
        <v>2017</v>
      </c>
      <c r="J55" s="22" t="s">
        <v>426</v>
      </c>
      <c r="K55" s="22" t="s">
        <v>340</v>
      </c>
      <c r="L55" s="22"/>
      <c r="M55" s="20"/>
    </row>
    <row r="56" spans="1:13" s="19" customFormat="1" ht="12.75" thickBot="1" x14ac:dyDescent="0.25">
      <c r="A56" s="21">
        <v>55</v>
      </c>
      <c r="B56" s="11" t="str">
        <f t="shared" si="0"/>
        <v xml:space="preserve">AC Water &amp; Sewer Group 1017 (S) </v>
      </c>
      <c r="C56" s="4" t="s">
        <v>82</v>
      </c>
      <c r="D56" s="23" t="s">
        <v>81</v>
      </c>
      <c r="E56" s="5" t="s">
        <v>31</v>
      </c>
      <c r="F56" s="4" t="s">
        <v>1</v>
      </c>
      <c r="G56" s="7">
        <v>79373</v>
      </c>
      <c r="H56" s="7">
        <v>188442</v>
      </c>
      <c r="I56" s="22">
        <v>2017</v>
      </c>
      <c r="J56" s="22" t="s">
        <v>426</v>
      </c>
      <c r="K56" s="12" t="s">
        <v>341</v>
      </c>
      <c r="L56" s="22"/>
      <c r="M56" s="20"/>
    </row>
    <row r="57" spans="1:13" s="19" customFormat="1" ht="12.75" thickBot="1" x14ac:dyDescent="0.25">
      <c r="A57" s="21">
        <v>56</v>
      </c>
      <c r="B57" s="11" t="str">
        <f t="shared" si="0"/>
        <v xml:space="preserve">AC Water &amp; Sewer Group 1017 (W) </v>
      </c>
      <c r="C57" s="4" t="s">
        <v>84</v>
      </c>
      <c r="D57" s="23" t="s">
        <v>83</v>
      </c>
      <c r="E57" s="5" t="s">
        <v>31</v>
      </c>
      <c r="F57" s="4" t="s">
        <v>1</v>
      </c>
      <c r="G57" s="7">
        <v>5745671</v>
      </c>
      <c r="H57" s="7">
        <v>7924255</v>
      </c>
      <c r="I57" s="22">
        <v>2017</v>
      </c>
      <c r="J57" s="22" t="s">
        <v>426</v>
      </c>
      <c r="K57" s="12" t="s">
        <v>341</v>
      </c>
      <c r="L57" s="22"/>
      <c r="M57" s="20"/>
    </row>
    <row r="58" spans="1:13" s="19" customFormat="1" ht="12.75" thickBot="1" x14ac:dyDescent="0.25">
      <c r="A58" s="21">
        <v>57</v>
      </c>
      <c r="B58" s="11" t="str">
        <f t="shared" si="0"/>
        <v>Otay Valley Manhole Improvements Phase 3</v>
      </c>
      <c r="C58" s="4" t="s">
        <v>86</v>
      </c>
      <c r="D58" s="23" t="s">
        <v>85</v>
      </c>
      <c r="E58" s="5" t="s">
        <v>31</v>
      </c>
      <c r="F58" s="4" t="s">
        <v>1</v>
      </c>
      <c r="G58" s="7">
        <v>310369</v>
      </c>
      <c r="H58" s="7">
        <v>406250</v>
      </c>
      <c r="I58" s="22">
        <v>2016</v>
      </c>
      <c r="J58" s="22" t="s">
        <v>445</v>
      </c>
      <c r="K58" s="22" t="s">
        <v>340</v>
      </c>
      <c r="L58" s="22"/>
      <c r="M58" s="20"/>
    </row>
    <row r="59" spans="1:13" s="19" customFormat="1" ht="12.75" thickBot="1" x14ac:dyDescent="0.25">
      <c r="A59" s="21">
        <v>58</v>
      </c>
      <c r="B59" s="11" t="str">
        <f t="shared" si="0"/>
        <v>AC Water and Sewer Group 1029 (S)</v>
      </c>
      <c r="C59" s="4" t="s">
        <v>88</v>
      </c>
      <c r="D59" s="23" t="s">
        <v>87</v>
      </c>
      <c r="E59" s="5" t="s">
        <v>31</v>
      </c>
      <c r="F59" s="4" t="s">
        <v>80</v>
      </c>
      <c r="G59" s="7">
        <v>995000</v>
      </c>
      <c r="H59" s="7">
        <v>1326000</v>
      </c>
      <c r="I59" s="22">
        <v>2017</v>
      </c>
      <c r="J59" s="22" t="s">
        <v>446</v>
      </c>
      <c r="K59" s="12" t="s">
        <v>341</v>
      </c>
      <c r="L59" s="22"/>
      <c r="M59" s="20"/>
    </row>
    <row r="60" spans="1:13" s="19" customFormat="1" ht="12.75" thickBot="1" x14ac:dyDescent="0.25">
      <c r="A60" s="21">
        <v>59</v>
      </c>
      <c r="B60" s="11" t="str">
        <f t="shared" si="0"/>
        <v>AC Water and Sewer Group 1029 (W)</v>
      </c>
      <c r="C60" s="4" t="s">
        <v>90</v>
      </c>
      <c r="D60" s="23" t="s">
        <v>89</v>
      </c>
      <c r="E60" s="5" t="s">
        <v>31</v>
      </c>
      <c r="F60" s="4" t="s">
        <v>80</v>
      </c>
      <c r="G60" s="7">
        <v>5140000</v>
      </c>
      <c r="H60" s="7">
        <v>6854000</v>
      </c>
      <c r="I60" s="22">
        <v>2017</v>
      </c>
      <c r="J60" s="22" t="s">
        <v>446</v>
      </c>
      <c r="K60" s="12" t="s">
        <v>341</v>
      </c>
      <c r="L60" s="22"/>
      <c r="M60" s="20"/>
    </row>
    <row r="61" spans="1:13" s="19" customFormat="1" ht="12.75" thickBot="1" x14ac:dyDescent="0.25">
      <c r="A61" s="21">
        <v>60</v>
      </c>
      <c r="B61" s="11" t="str">
        <f t="shared" si="0"/>
        <v>Pipeline Rehabilitation AI-1</v>
      </c>
      <c r="C61" s="4" t="s">
        <v>92</v>
      </c>
      <c r="D61" s="23" t="s">
        <v>91</v>
      </c>
      <c r="E61" s="5" t="s">
        <v>31</v>
      </c>
      <c r="F61" s="4" t="s">
        <v>1</v>
      </c>
      <c r="G61" s="7">
        <v>4256683</v>
      </c>
      <c r="H61" s="7">
        <v>4986045</v>
      </c>
      <c r="I61" s="22">
        <v>2017</v>
      </c>
      <c r="J61" s="22" t="s">
        <v>446</v>
      </c>
      <c r="K61" s="22" t="s">
        <v>340</v>
      </c>
      <c r="L61" s="22"/>
      <c r="M61" s="20"/>
    </row>
    <row r="62" spans="1:13" s="19" customFormat="1" ht="12.75" thickBot="1" x14ac:dyDescent="0.25">
      <c r="A62" s="21">
        <v>61</v>
      </c>
      <c r="B62" s="11" t="str">
        <f t="shared" si="0"/>
        <v xml:space="preserve">Pipeline Rehabilitation AJ-1 </v>
      </c>
      <c r="C62" s="4" t="s">
        <v>94</v>
      </c>
      <c r="D62" s="23" t="s">
        <v>93</v>
      </c>
      <c r="E62" s="5" t="s">
        <v>31</v>
      </c>
      <c r="F62" s="4" t="s">
        <v>1</v>
      </c>
      <c r="G62" s="7">
        <v>4092518</v>
      </c>
      <c r="H62" s="7">
        <v>4898092</v>
      </c>
      <c r="I62" s="22">
        <v>2017</v>
      </c>
      <c r="J62" s="22" t="s">
        <v>446</v>
      </c>
      <c r="K62" s="22" t="s">
        <v>340</v>
      </c>
      <c r="L62" s="22"/>
      <c r="M62" s="20"/>
    </row>
    <row r="63" spans="1:13" s="19" customFormat="1" ht="12.75" thickBot="1" x14ac:dyDescent="0.25">
      <c r="A63" s="21">
        <v>62</v>
      </c>
      <c r="B63" s="11" t="str">
        <f t="shared" si="0"/>
        <v>Remaining Small Diameter CI Water Ph I</v>
      </c>
      <c r="C63" s="4" t="s">
        <v>96</v>
      </c>
      <c r="D63" s="23" t="s">
        <v>95</v>
      </c>
      <c r="E63" s="5" t="s">
        <v>31</v>
      </c>
      <c r="F63" s="4" t="s">
        <v>1</v>
      </c>
      <c r="G63" s="7">
        <v>2474500</v>
      </c>
      <c r="H63" s="7">
        <v>3518500</v>
      </c>
      <c r="I63" s="22">
        <v>2017</v>
      </c>
      <c r="J63" s="22" t="s">
        <v>445</v>
      </c>
      <c r="K63" s="12" t="s">
        <v>341</v>
      </c>
      <c r="L63" s="22"/>
      <c r="M63" s="20"/>
    </row>
    <row r="64" spans="1:13" s="19" customFormat="1" ht="12.75" thickBot="1" x14ac:dyDescent="0.25">
      <c r="A64" s="21">
        <v>63</v>
      </c>
      <c r="B64" s="11" t="str">
        <f t="shared" si="0"/>
        <v>Tyrian St/Soledad Ave &amp; AC Wtr Main (W)</v>
      </c>
      <c r="C64" s="4" t="s">
        <v>97</v>
      </c>
      <c r="D64" s="25" t="s">
        <v>233</v>
      </c>
      <c r="E64" s="5" t="s">
        <v>31</v>
      </c>
      <c r="F64" s="4" t="s">
        <v>1</v>
      </c>
      <c r="G64" s="7">
        <v>770364</v>
      </c>
      <c r="H64" s="7">
        <v>982000</v>
      </c>
      <c r="I64" s="22">
        <v>2016</v>
      </c>
      <c r="J64" s="22" t="s">
        <v>426</v>
      </c>
      <c r="K64" s="22" t="s">
        <v>340</v>
      </c>
      <c r="L64" s="22"/>
      <c r="M64" s="20"/>
    </row>
    <row r="65" spans="1:13" s="19" customFormat="1" ht="12.75" thickBot="1" x14ac:dyDescent="0.25">
      <c r="A65" s="21">
        <v>64</v>
      </c>
      <c r="B65" s="11" t="str">
        <f t="shared" si="0"/>
        <v xml:space="preserve">Pipeline Rehabilitation AM-1 </v>
      </c>
      <c r="C65" s="4" t="s">
        <v>99</v>
      </c>
      <c r="D65" s="23" t="s">
        <v>98</v>
      </c>
      <c r="E65" s="5" t="s">
        <v>31</v>
      </c>
      <c r="F65" s="4" t="s">
        <v>1</v>
      </c>
      <c r="G65" s="7">
        <v>4664125</v>
      </c>
      <c r="H65" s="7">
        <v>6075331</v>
      </c>
      <c r="I65" s="22">
        <v>2017</v>
      </c>
      <c r="J65" s="22" t="s">
        <v>446</v>
      </c>
      <c r="K65" s="22" t="s">
        <v>340</v>
      </c>
      <c r="L65" s="22"/>
      <c r="M65" s="20"/>
    </row>
    <row r="66" spans="1:13" s="19" customFormat="1" ht="12.75" thickBot="1" x14ac:dyDescent="0.25">
      <c r="A66" s="21">
        <v>65</v>
      </c>
      <c r="B66" s="11" t="str">
        <f t="shared" ref="B66:B129" si="1">HYPERLINK("http://cipapp.sandiego.gov/CIPDetail.aspx?ID="&amp;C66,D66)</f>
        <v>PS2 Power Reliability &amp; Surge Protection</v>
      </c>
      <c r="C66" s="4" t="s">
        <v>101</v>
      </c>
      <c r="D66" s="23" t="s">
        <v>100</v>
      </c>
      <c r="E66" s="5" t="s">
        <v>31</v>
      </c>
      <c r="F66" s="4" t="s">
        <v>1</v>
      </c>
      <c r="G66" s="34">
        <v>56228000</v>
      </c>
      <c r="H66" s="34">
        <v>72100800</v>
      </c>
      <c r="I66" s="22">
        <v>2017</v>
      </c>
      <c r="J66" s="22" t="s">
        <v>446</v>
      </c>
      <c r="K66" s="12" t="s">
        <v>341</v>
      </c>
      <c r="L66" s="22"/>
      <c r="M66" s="20"/>
    </row>
    <row r="67" spans="1:13" s="19" customFormat="1" ht="12.75" thickBot="1" x14ac:dyDescent="0.25">
      <c r="A67" s="21">
        <v>66</v>
      </c>
      <c r="B67" s="11" t="str">
        <f t="shared" si="1"/>
        <v>WDSU - Reservoirs &amp; Dams - Ph II</v>
      </c>
      <c r="C67" s="4" t="s">
        <v>103</v>
      </c>
      <c r="D67" s="23" t="s">
        <v>102</v>
      </c>
      <c r="E67" s="5" t="s">
        <v>31</v>
      </c>
      <c r="F67" s="4" t="s">
        <v>9</v>
      </c>
      <c r="G67" s="7">
        <v>10000000</v>
      </c>
      <c r="H67" s="7">
        <v>12049028</v>
      </c>
      <c r="I67" s="22">
        <v>2017</v>
      </c>
      <c r="J67" s="22" t="s">
        <v>445</v>
      </c>
      <c r="K67" s="12" t="s">
        <v>341</v>
      </c>
      <c r="L67" s="22"/>
      <c r="M67" s="20"/>
    </row>
    <row r="68" spans="1:13" s="19" customFormat="1" ht="12.75" thickBot="1" x14ac:dyDescent="0.25">
      <c r="A68" s="21">
        <v>67</v>
      </c>
      <c r="B68" s="11" t="str">
        <f t="shared" si="1"/>
        <v>69th &amp; Mohawk Pump Station</v>
      </c>
      <c r="C68" s="4" t="s">
        <v>105</v>
      </c>
      <c r="D68" s="23" t="s">
        <v>104</v>
      </c>
      <c r="E68" s="5" t="s">
        <v>31</v>
      </c>
      <c r="F68" s="4" t="s">
        <v>1</v>
      </c>
      <c r="G68" s="7">
        <v>11000000</v>
      </c>
      <c r="H68" s="7">
        <v>15088594</v>
      </c>
      <c r="I68" s="22">
        <v>2017</v>
      </c>
      <c r="J68" s="22" t="s">
        <v>446</v>
      </c>
      <c r="K68" s="12" t="s">
        <v>341</v>
      </c>
      <c r="L68" s="22"/>
      <c r="M68" s="20"/>
    </row>
    <row r="69" spans="1:13" s="19" customFormat="1" ht="12.75" thickBot="1" x14ac:dyDescent="0.25">
      <c r="A69" s="21">
        <v>68</v>
      </c>
      <c r="B69" s="11" t="str">
        <f t="shared" si="1"/>
        <v>Tierrasanta (Via Dominique) Pump Station</v>
      </c>
      <c r="C69" s="4" t="s">
        <v>107</v>
      </c>
      <c r="D69" s="23" t="s">
        <v>106</v>
      </c>
      <c r="E69" s="5" t="s">
        <v>31</v>
      </c>
      <c r="F69" s="4" t="s">
        <v>1</v>
      </c>
      <c r="G69" s="7">
        <v>10995000</v>
      </c>
      <c r="H69" s="7">
        <v>14319186</v>
      </c>
      <c r="I69" s="22">
        <v>2016</v>
      </c>
      <c r="J69" s="22" t="s">
        <v>445</v>
      </c>
      <c r="K69" s="22" t="s">
        <v>340</v>
      </c>
      <c r="L69" s="22"/>
      <c r="M69" s="20"/>
    </row>
    <row r="70" spans="1:13" s="19" customFormat="1" ht="12.75" thickBot="1" x14ac:dyDescent="0.25">
      <c r="A70" s="21">
        <v>69</v>
      </c>
      <c r="B70" s="11" t="str">
        <f t="shared" si="1"/>
        <v>Chollas Building</v>
      </c>
      <c r="C70" s="4" t="s">
        <v>109</v>
      </c>
      <c r="D70" s="23" t="s">
        <v>108</v>
      </c>
      <c r="E70" s="5" t="s">
        <v>31</v>
      </c>
      <c r="F70" s="4" t="s">
        <v>9</v>
      </c>
      <c r="G70" s="7">
        <v>29585997</v>
      </c>
      <c r="H70" s="7">
        <v>37856871</v>
      </c>
      <c r="I70" s="22">
        <v>2016</v>
      </c>
      <c r="J70" s="22" t="s">
        <v>444</v>
      </c>
      <c r="K70" s="22" t="s">
        <v>340</v>
      </c>
      <c r="L70" s="22"/>
      <c r="M70" s="20"/>
    </row>
    <row r="71" spans="1:13" s="19" customFormat="1" ht="12.75" thickBot="1" x14ac:dyDescent="0.25">
      <c r="A71" s="21">
        <v>70</v>
      </c>
      <c r="B71" s="11" t="str">
        <f t="shared" si="1"/>
        <v>MOC 5 Materials Bins</v>
      </c>
      <c r="C71" s="8" t="s">
        <v>227</v>
      </c>
      <c r="D71" s="25" t="s">
        <v>228</v>
      </c>
      <c r="E71" s="5" t="s">
        <v>31</v>
      </c>
      <c r="F71" s="9" t="s">
        <v>1</v>
      </c>
      <c r="G71" s="10">
        <v>477045</v>
      </c>
      <c r="H71" s="10">
        <v>760000</v>
      </c>
      <c r="I71" s="22">
        <v>2017</v>
      </c>
      <c r="J71" s="22" t="s">
        <v>446</v>
      </c>
      <c r="K71" s="22" t="s">
        <v>340</v>
      </c>
      <c r="L71" s="22"/>
      <c r="M71" s="20"/>
    </row>
    <row r="72" spans="1:13" s="19" customFormat="1" ht="12.75" thickBot="1" x14ac:dyDescent="0.25">
      <c r="A72" s="21">
        <v>71</v>
      </c>
      <c r="B72" s="11" t="str">
        <f t="shared" si="1"/>
        <v>SBWRP Loop Control System &amp; Valve Master Station Improvements</v>
      </c>
      <c r="C72" s="8" t="s">
        <v>230</v>
      </c>
      <c r="D72" s="25" t="s">
        <v>229</v>
      </c>
      <c r="E72" s="5" t="s">
        <v>31</v>
      </c>
      <c r="F72" s="9" t="s">
        <v>9</v>
      </c>
      <c r="G72" s="10">
        <v>724488</v>
      </c>
      <c r="H72" s="10">
        <v>900000</v>
      </c>
      <c r="I72" s="22">
        <v>2017</v>
      </c>
      <c r="J72" s="22" t="s">
        <v>426</v>
      </c>
      <c r="K72" s="12" t="s">
        <v>341</v>
      </c>
      <c r="L72" s="22"/>
      <c r="M72" s="20"/>
    </row>
    <row r="73" spans="1:13" s="19" customFormat="1" ht="12.75" thickBot="1" x14ac:dyDescent="0.25">
      <c r="A73" s="21">
        <v>72</v>
      </c>
      <c r="B73" s="11" t="str">
        <f t="shared" si="1"/>
        <v>Water &amp; Sewer Group 965 (W)</v>
      </c>
      <c r="C73" s="8" t="s">
        <v>231</v>
      </c>
      <c r="D73" s="25" t="s">
        <v>234</v>
      </c>
      <c r="E73" s="5" t="s">
        <v>31</v>
      </c>
      <c r="F73" s="9" t="s">
        <v>1</v>
      </c>
      <c r="G73" s="7">
        <v>2463903</v>
      </c>
      <c r="H73" s="7">
        <v>3199547</v>
      </c>
      <c r="I73" s="22">
        <v>2017</v>
      </c>
      <c r="J73" s="22" t="s">
        <v>426</v>
      </c>
      <c r="K73" s="12" t="s">
        <v>341</v>
      </c>
      <c r="L73" s="22"/>
      <c r="M73" s="20"/>
    </row>
    <row r="74" spans="1:13" s="19" customFormat="1" ht="12.75" thickBot="1" x14ac:dyDescent="0.25">
      <c r="A74" s="21">
        <v>73</v>
      </c>
      <c r="B74" s="11" t="str">
        <f t="shared" si="1"/>
        <v>Water &amp; Sewer Group 965 (S)</v>
      </c>
      <c r="C74" s="8" t="s">
        <v>232</v>
      </c>
      <c r="D74" s="25" t="s">
        <v>235</v>
      </c>
      <c r="E74" s="5" t="s">
        <v>31</v>
      </c>
      <c r="F74" s="9" t="s">
        <v>1</v>
      </c>
      <c r="G74" s="7">
        <v>2468103</v>
      </c>
      <c r="H74" s="7">
        <v>3147585</v>
      </c>
      <c r="I74" s="22">
        <v>2017</v>
      </c>
      <c r="J74" s="22" t="s">
        <v>426</v>
      </c>
      <c r="K74" s="12" t="s">
        <v>341</v>
      </c>
      <c r="L74" s="22"/>
      <c r="M74" s="20"/>
    </row>
    <row r="75" spans="1:13" s="19" customFormat="1" ht="12.75" thickBot="1" x14ac:dyDescent="0.25">
      <c r="A75" s="21">
        <v>74</v>
      </c>
      <c r="B75" s="11" t="str">
        <f t="shared" si="1"/>
        <v>Pipeline Rehabilitantion AG1</v>
      </c>
      <c r="C75" s="4" t="s">
        <v>236</v>
      </c>
      <c r="D75" s="23" t="s">
        <v>237</v>
      </c>
      <c r="E75" s="5" t="s">
        <v>31</v>
      </c>
      <c r="F75" s="4" t="s">
        <v>1</v>
      </c>
      <c r="G75" s="7">
        <v>3360977</v>
      </c>
      <c r="H75" s="7">
        <v>5434000</v>
      </c>
      <c r="I75" s="22">
        <v>2017</v>
      </c>
      <c r="J75" s="22" t="s">
        <v>444</v>
      </c>
      <c r="K75" s="22" t="s">
        <v>340</v>
      </c>
      <c r="L75" s="22"/>
      <c r="M75" s="20"/>
    </row>
    <row r="76" spans="1:13" s="19" customFormat="1" ht="12.75" thickBot="1" x14ac:dyDescent="0.25">
      <c r="A76" s="21">
        <v>75</v>
      </c>
      <c r="B76" s="11" t="str">
        <f t="shared" si="1"/>
        <v>Water and Sewer Group 954(S)</v>
      </c>
      <c r="C76" s="4" t="s">
        <v>240</v>
      </c>
      <c r="D76" s="23" t="s">
        <v>329</v>
      </c>
      <c r="E76" s="5" t="s">
        <v>31</v>
      </c>
      <c r="F76" s="9" t="s">
        <v>1</v>
      </c>
      <c r="G76" s="7">
        <v>751367</v>
      </c>
      <c r="H76" s="7">
        <v>971407</v>
      </c>
      <c r="I76" s="22">
        <v>2016</v>
      </c>
      <c r="J76" s="22" t="s">
        <v>445</v>
      </c>
      <c r="K76" s="22" t="s">
        <v>340</v>
      </c>
      <c r="L76" s="22"/>
      <c r="M76" s="20"/>
    </row>
    <row r="77" spans="1:13" s="19" customFormat="1" ht="12.75" thickBot="1" x14ac:dyDescent="0.25">
      <c r="A77" s="21">
        <v>76</v>
      </c>
      <c r="B77" s="11" t="str">
        <f t="shared" si="1"/>
        <v>Water and Sewer Group 954(W)</v>
      </c>
      <c r="C77" s="4" t="s">
        <v>239</v>
      </c>
      <c r="D77" s="26" t="s">
        <v>330</v>
      </c>
      <c r="E77" s="5" t="s">
        <v>31</v>
      </c>
      <c r="F77" s="9" t="s">
        <v>1</v>
      </c>
      <c r="G77" s="7">
        <v>3005466</v>
      </c>
      <c r="H77" s="7">
        <v>3763530</v>
      </c>
      <c r="I77" s="22">
        <v>2016</v>
      </c>
      <c r="J77" s="22" t="s">
        <v>445</v>
      </c>
      <c r="K77" s="22" t="s">
        <v>340</v>
      </c>
      <c r="L77" s="22"/>
      <c r="M77" s="20"/>
    </row>
    <row r="78" spans="1:13" s="19" customFormat="1" ht="12.75" thickBot="1" x14ac:dyDescent="0.25">
      <c r="A78" s="21">
        <v>77</v>
      </c>
      <c r="B78" s="11" t="str">
        <f t="shared" si="1"/>
        <v>Tecolote Canyon Sewer</v>
      </c>
      <c r="C78" s="4" t="s">
        <v>246</v>
      </c>
      <c r="D78" s="23" t="s">
        <v>331</v>
      </c>
      <c r="E78" s="5" t="s">
        <v>31</v>
      </c>
      <c r="F78" s="9" t="s">
        <v>1</v>
      </c>
      <c r="G78" s="7">
        <v>518000</v>
      </c>
      <c r="H78" s="7">
        <v>1143662</v>
      </c>
      <c r="I78" s="22">
        <v>2016</v>
      </c>
      <c r="J78" s="22" t="s">
        <v>426</v>
      </c>
      <c r="K78" s="22" t="s">
        <v>340</v>
      </c>
      <c r="L78" s="22"/>
      <c r="M78" s="20"/>
    </row>
    <row r="79" spans="1:13" s="19" customFormat="1" ht="12.75" thickBot="1" x14ac:dyDescent="0.25">
      <c r="A79" s="21">
        <v>78</v>
      </c>
      <c r="B79" s="11" t="str">
        <f t="shared" si="1"/>
        <v>Sewer and Water Group 701 (S)</v>
      </c>
      <c r="C79" s="4" t="s">
        <v>245</v>
      </c>
      <c r="D79" s="23" t="s">
        <v>332</v>
      </c>
      <c r="E79" s="5" t="s">
        <v>31</v>
      </c>
      <c r="F79" s="9" t="s">
        <v>1</v>
      </c>
      <c r="G79" s="7">
        <v>3590850</v>
      </c>
      <c r="H79" s="7">
        <v>5365000</v>
      </c>
      <c r="I79" s="22">
        <v>2016</v>
      </c>
      <c r="J79" s="22" t="s">
        <v>426</v>
      </c>
      <c r="K79" s="22" t="s">
        <v>340</v>
      </c>
      <c r="L79" s="22"/>
      <c r="M79" s="20"/>
    </row>
    <row r="80" spans="1:13" s="19" customFormat="1" ht="12.75" thickBot="1" x14ac:dyDescent="0.25">
      <c r="A80" s="21">
        <v>79</v>
      </c>
      <c r="B80" s="11" t="str">
        <f t="shared" si="1"/>
        <v>Sewer and Water Group 701 (W)</v>
      </c>
      <c r="C80" s="4" t="s">
        <v>244</v>
      </c>
      <c r="D80" s="23" t="s">
        <v>333</v>
      </c>
      <c r="E80" s="5" t="s">
        <v>31</v>
      </c>
      <c r="F80" s="9" t="s">
        <v>1</v>
      </c>
      <c r="G80" s="7">
        <v>751352</v>
      </c>
      <c r="H80" s="7">
        <v>1037000</v>
      </c>
      <c r="I80" s="22">
        <v>2016</v>
      </c>
      <c r="J80" s="22" t="s">
        <v>426</v>
      </c>
      <c r="K80" s="22" t="s">
        <v>340</v>
      </c>
      <c r="L80" s="22"/>
      <c r="M80" s="20"/>
    </row>
    <row r="81" spans="1:13" s="19" customFormat="1" ht="12.75" thickBot="1" x14ac:dyDescent="0.25">
      <c r="A81" s="21">
        <v>80</v>
      </c>
      <c r="B81" s="11" t="str">
        <f t="shared" si="1"/>
        <v>AC Water Group 1018A</v>
      </c>
      <c r="C81" s="4" t="s">
        <v>335</v>
      </c>
      <c r="D81" s="23" t="s">
        <v>334</v>
      </c>
      <c r="E81" s="5" t="s">
        <v>31</v>
      </c>
      <c r="F81" s="9" t="s">
        <v>1</v>
      </c>
      <c r="G81" s="7">
        <v>5796313</v>
      </c>
      <c r="H81" s="7">
        <v>8371352</v>
      </c>
      <c r="I81" s="22">
        <v>2017</v>
      </c>
      <c r="J81" s="22" t="s">
        <v>426</v>
      </c>
      <c r="K81" s="12" t="s">
        <v>341</v>
      </c>
      <c r="L81" s="22"/>
      <c r="M81" s="20"/>
    </row>
    <row r="82" spans="1:13" s="19" customFormat="1" ht="12.75" thickBot="1" x14ac:dyDescent="0.25">
      <c r="A82" s="21">
        <v>81</v>
      </c>
      <c r="B82" s="11" t="str">
        <f t="shared" si="1"/>
        <v>Otay 2nd Pipeline Phase 2</v>
      </c>
      <c r="C82" s="4" t="s">
        <v>241</v>
      </c>
      <c r="D82" s="23" t="s">
        <v>336</v>
      </c>
      <c r="E82" s="5" t="s">
        <v>31</v>
      </c>
      <c r="F82" s="4" t="s">
        <v>9</v>
      </c>
      <c r="G82" s="7">
        <v>9170000</v>
      </c>
      <c r="H82" s="7">
        <v>12227000</v>
      </c>
      <c r="I82" s="22">
        <v>2017</v>
      </c>
      <c r="J82" s="22" t="s">
        <v>444</v>
      </c>
      <c r="K82" s="12" t="s">
        <v>341</v>
      </c>
      <c r="L82" s="22"/>
      <c r="M82" s="20"/>
    </row>
    <row r="83" spans="1:13" s="19" customFormat="1" ht="12.75" thickBot="1" x14ac:dyDescent="0.25">
      <c r="A83" s="21">
        <v>82</v>
      </c>
      <c r="B83" s="11" t="str">
        <f t="shared" si="1"/>
        <v>AC Woodman St. Pipeline Replacement</v>
      </c>
      <c r="C83" s="4" t="s">
        <v>242</v>
      </c>
      <c r="D83" s="23" t="s">
        <v>337</v>
      </c>
      <c r="E83" s="5" t="s">
        <v>31</v>
      </c>
      <c r="F83" s="4" t="s">
        <v>9</v>
      </c>
      <c r="G83" s="7">
        <v>2126000</v>
      </c>
      <c r="H83" s="7">
        <v>2834000</v>
      </c>
      <c r="I83" s="22">
        <v>2017</v>
      </c>
      <c r="J83" s="22" t="s">
        <v>444</v>
      </c>
      <c r="K83" s="12" t="s">
        <v>341</v>
      </c>
      <c r="L83" s="22"/>
      <c r="M83" s="20"/>
    </row>
    <row r="84" spans="1:13" s="19" customFormat="1" ht="12.75" thickBot="1" x14ac:dyDescent="0.25">
      <c r="A84" s="21">
        <v>83</v>
      </c>
      <c r="B84" s="11" t="str">
        <f t="shared" si="1"/>
        <v>AC Water &amp; Sewer Group 1025 (S)</v>
      </c>
      <c r="C84" s="21" t="s">
        <v>77</v>
      </c>
      <c r="D84" s="25" t="s">
        <v>76</v>
      </c>
      <c r="E84" s="5" t="s">
        <v>31</v>
      </c>
      <c r="F84" s="21" t="s">
        <v>1</v>
      </c>
      <c r="G84" s="7">
        <v>185674</v>
      </c>
      <c r="H84" s="7">
        <v>349899</v>
      </c>
      <c r="I84" s="22">
        <v>2017</v>
      </c>
      <c r="J84" s="22" t="s">
        <v>426</v>
      </c>
      <c r="K84" s="12" t="s">
        <v>341</v>
      </c>
      <c r="L84" s="22" t="s">
        <v>339</v>
      </c>
      <c r="M84" s="20"/>
    </row>
    <row r="85" spans="1:13" s="19" customFormat="1" ht="12.75" thickBot="1" x14ac:dyDescent="0.25">
      <c r="A85" s="21">
        <v>84</v>
      </c>
      <c r="B85" s="11" t="str">
        <f t="shared" si="1"/>
        <v>AC Water &amp; Sewer Group 1025 (W)</v>
      </c>
      <c r="C85" s="21" t="s">
        <v>79</v>
      </c>
      <c r="D85" s="25" t="s">
        <v>78</v>
      </c>
      <c r="E85" s="5" t="s">
        <v>31</v>
      </c>
      <c r="F85" s="21" t="s">
        <v>1</v>
      </c>
      <c r="G85" s="7">
        <v>6546486</v>
      </c>
      <c r="H85" s="7">
        <v>7872700</v>
      </c>
      <c r="I85" s="22">
        <v>2017</v>
      </c>
      <c r="J85" s="22" t="s">
        <v>426</v>
      </c>
      <c r="K85" s="12" t="s">
        <v>341</v>
      </c>
      <c r="L85" s="22" t="s">
        <v>339</v>
      </c>
      <c r="M85" s="20"/>
    </row>
    <row r="86" spans="1:13" s="19" customFormat="1" ht="12.75" thickBot="1" x14ac:dyDescent="0.25">
      <c r="A86" s="21">
        <v>85</v>
      </c>
      <c r="B86" s="11" t="str">
        <f t="shared" si="1"/>
        <v>AC Water Group 1031</v>
      </c>
      <c r="C86" s="21" t="s">
        <v>238</v>
      </c>
      <c r="D86" s="25" t="s">
        <v>368</v>
      </c>
      <c r="E86" s="5" t="s">
        <v>31</v>
      </c>
      <c r="F86" s="21" t="s">
        <v>1</v>
      </c>
      <c r="G86" s="27">
        <v>3302113</v>
      </c>
      <c r="H86" s="27">
        <v>4993958</v>
      </c>
      <c r="I86" s="22">
        <v>2017</v>
      </c>
      <c r="J86" s="22" t="s">
        <v>444</v>
      </c>
      <c r="K86" s="22" t="s">
        <v>340</v>
      </c>
      <c r="L86" s="22" t="s">
        <v>339</v>
      </c>
      <c r="M86" s="20"/>
    </row>
    <row r="87" spans="1:13" s="19" customFormat="1" ht="12.75" thickBot="1" x14ac:dyDescent="0.25">
      <c r="A87" s="21">
        <v>86</v>
      </c>
      <c r="B87" s="11" t="str">
        <f t="shared" si="1"/>
        <v>Priority Sewer Main Replacement Group 16</v>
      </c>
      <c r="C87" s="21" t="s">
        <v>243</v>
      </c>
      <c r="D87" s="25" t="s">
        <v>369</v>
      </c>
      <c r="E87" s="5" t="s">
        <v>31</v>
      </c>
      <c r="F87" s="21" t="s">
        <v>80</v>
      </c>
      <c r="G87" s="27">
        <v>8336427</v>
      </c>
      <c r="H87" s="27">
        <v>12592494</v>
      </c>
      <c r="I87" s="22">
        <v>2017</v>
      </c>
      <c r="J87" s="22" t="s">
        <v>444</v>
      </c>
      <c r="K87" s="12" t="s">
        <v>341</v>
      </c>
      <c r="L87" s="22" t="s">
        <v>339</v>
      </c>
      <c r="M87" s="20"/>
    </row>
    <row r="88" spans="1:13" s="19" customFormat="1" ht="12.75" thickBot="1" x14ac:dyDescent="0.25">
      <c r="A88" s="21">
        <v>87</v>
      </c>
      <c r="B88" s="11" t="str">
        <f t="shared" si="1"/>
        <v xml:space="preserve">Bayview Reservoir Solar Project </v>
      </c>
      <c r="C88" s="21" t="s">
        <v>247</v>
      </c>
      <c r="D88" s="25" t="s">
        <v>248</v>
      </c>
      <c r="E88" s="5" t="s">
        <v>31</v>
      </c>
      <c r="F88" s="21" t="s">
        <v>9</v>
      </c>
      <c r="G88" s="27">
        <v>712893</v>
      </c>
      <c r="H88" s="27">
        <v>2325000</v>
      </c>
      <c r="I88" s="22">
        <v>2017</v>
      </c>
      <c r="J88" s="22" t="s">
        <v>446</v>
      </c>
      <c r="K88" s="22" t="s">
        <v>340</v>
      </c>
      <c r="L88" s="22" t="s">
        <v>339</v>
      </c>
      <c r="M88" s="20"/>
    </row>
    <row r="89" spans="1:13" s="19" customFormat="1" ht="12.75" thickBot="1" x14ac:dyDescent="0.25">
      <c r="A89" s="21">
        <v>88</v>
      </c>
      <c r="B89" s="11" t="str">
        <f t="shared" si="1"/>
        <v xml:space="preserve">MOC Complex Solar Project </v>
      </c>
      <c r="C89" s="21" t="s">
        <v>249</v>
      </c>
      <c r="D89" s="25" t="s">
        <v>250</v>
      </c>
      <c r="E89" s="5" t="s">
        <v>31</v>
      </c>
      <c r="F89" s="21" t="s">
        <v>9</v>
      </c>
      <c r="G89" s="27">
        <v>1894327</v>
      </c>
      <c r="H89" s="27">
        <v>2675000</v>
      </c>
      <c r="I89" s="22">
        <v>2017</v>
      </c>
      <c r="J89" s="22" t="s">
        <v>446</v>
      </c>
      <c r="K89" s="22" t="s">
        <v>340</v>
      </c>
      <c r="L89" s="22" t="s">
        <v>339</v>
      </c>
      <c r="M89" s="20"/>
    </row>
    <row r="90" spans="1:13" s="19" customFormat="1" ht="12.75" thickBot="1" x14ac:dyDescent="0.25">
      <c r="A90" s="21">
        <v>89</v>
      </c>
      <c r="B90" s="11" t="str">
        <f t="shared" si="1"/>
        <v>Emergency Strobe Lights at MBC, NC, SB</v>
      </c>
      <c r="C90" s="21" t="s">
        <v>258</v>
      </c>
      <c r="D90" s="25" t="s">
        <v>259</v>
      </c>
      <c r="E90" s="5" t="s">
        <v>31</v>
      </c>
      <c r="F90" s="21" t="s">
        <v>1</v>
      </c>
      <c r="G90" s="27">
        <v>404996</v>
      </c>
      <c r="H90" s="27">
        <v>768995</v>
      </c>
      <c r="I90" s="22">
        <v>2017</v>
      </c>
      <c r="J90" s="22" t="s">
        <v>426</v>
      </c>
      <c r="K90" s="12" t="s">
        <v>341</v>
      </c>
      <c r="L90" s="22" t="s">
        <v>339</v>
      </c>
      <c r="M90" s="20"/>
    </row>
    <row r="91" spans="1:13" s="19" customFormat="1" ht="12.75" thickBot="1" x14ac:dyDescent="0.25">
      <c r="A91" s="21">
        <v>90</v>
      </c>
      <c r="B91" s="11" t="str">
        <f t="shared" si="1"/>
        <v>Stadium Wetland Mitigation</v>
      </c>
      <c r="C91" s="28" t="s">
        <v>347</v>
      </c>
      <c r="D91" s="25" t="s">
        <v>348</v>
      </c>
      <c r="E91" s="5" t="s">
        <v>31</v>
      </c>
      <c r="F91" s="21" t="s">
        <v>1</v>
      </c>
      <c r="G91" s="27">
        <v>3741518</v>
      </c>
      <c r="H91" s="27">
        <v>5044169.9000000004</v>
      </c>
      <c r="I91" s="22">
        <v>2016</v>
      </c>
      <c r="J91" s="22" t="s">
        <v>445</v>
      </c>
      <c r="K91" s="22" t="s">
        <v>340</v>
      </c>
      <c r="L91" s="22" t="s">
        <v>339</v>
      </c>
      <c r="M91" s="20"/>
    </row>
    <row r="92" spans="1:13" s="19" customFormat="1" ht="12.75" thickBot="1" x14ac:dyDescent="0.25">
      <c r="A92" s="21">
        <v>91</v>
      </c>
      <c r="B92" s="11" t="str">
        <f t="shared" si="1"/>
        <v xml:space="preserve">SEWER and AC Water GROUP 764 (S) </v>
      </c>
      <c r="C92" s="4" t="s">
        <v>251</v>
      </c>
      <c r="D92" s="23" t="s">
        <v>252</v>
      </c>
      <c r="E92" s="5" t="s">
        <v>31</v>
      </c>
      <c r="F92" s="21" t="s">
        <v>1</v>
      </c>
      <c r="G92" s="6">
        <v>1530495</v>
      </c>
      <c r="H92" s="6">
        <v>2334561</v>
      </c>
      <c r="I92" s="22">
        <v>2017</v>
      </c>
      <c r="J92" s="22" t="s">
        <v>426</v>
      </c>
      <c r="K92" s="12" t="s">
        <v>341</v>
      </c>
      <c r="L92" s="22" t="s">
        <v>339</v>
      </c>
      <c r="M92" s="20"/>
    </row>
    <row r="93" spans="1:13" s="19" customFormat="1" ht="12.75" thickBot="1" x14ac:dyDescent="0.25">
      <c r="A93" s="21">
        <v>92</v>
      </c>
      <c r="B93" s="11" t="str">
        <f t="shared" si="1"/>
        <v xml:space="preserve">Sewer &amp; AC Water Group 821(S) </v>
      </c>
      <c r="C93" s="4" t="s">
        <v>253</v>
      </c>
      <c r="D93" s="23" t="s">
        <v>370</v>
      </c>
      <c r="E93" s="5" t="s">
        <v>31</v>
      </c>
      <c r="F93" s="21" t="s">
        <v>1</v>
      </c>
      <c r="G93" s="6">
        <v>1855652</v>
      </c>
      <c r="H93" s="6">
        <v>2863267</v>
      </c>
      <c r="I93" s="22">
        <v>2017</v>
      </c>
      <c r="J93" s="22" t="s">
        <v>426</v>
      </c>
      <c r="K93" s="12" t="s">
        <v>341</v>
      </c>
      <c r="L93" s="22" t="s">
        <v>339</v>
      </c>
      <c r="M93" s="20"/>
    </row>
    <row r="94" spans="1:13" s="19" customFormat="1" ht="12.75" thickBot="1" x14ac:dyDescent="0.25">
      <c r="A94" s="21">
        <v>93</v>
      </c>
      <c r="B94" s="11" t="str">
        <f t="shared" si="1"/>
        <v xml:space="preserve">SEWER and AC Water GROUP 764 (W) </v>
      </c>
      <c r="C94" s="4" t="s">
        <v>254</v>
      </c>
      <c r="D94" s="23" t="s">
        <v>255</v>
      </c>
      <c r="E94" s="5" t="s">
        <v>31</v>
      </c>
      <c r="F94" s="21" t="s">
        <v>1</v>
      </c>
      <c r="G94" s="6">
        <v>1592964</v>
      </c>
      <c r="H94" s="6">
        <v>2257713</v>
      </c>
      <c r="I94" s="22">
        <v>2017</v>
      </c>
      <c r="J94" s="22" t="s">
        <v>426</v>
      </c>
      <c r="K94" s="12" t="s">
        <v>341</v>
      </c>
      <c r="L94" s="22" t="s">
        <v>339</v>
      </c>
      <c r="M94" s="20"/>
    </row>
    <row r="95" spans="1:13" s="19" customFormat="1" ht="12.75" thickBot="1" x14ac:dyDescent="0.25">
      <c r="A95" s="21">
        <v>94</v>
      </c>
      <c r="B95" s="11" t="str">
        <f t="shared" si="1"/>
        <v xml:space="preserve">Sewer &amp; AC Water Group 821 (W) </v>
      </c>
      <c r="C95" s="4" t="s">
        <v>256</v>
      </c>
      <c r="D95" s="23" t="s">
        <v>257</v>
      </c>
      <c r="E95" s="5" t="s">
        <v>31</v>
      </c>
      <c r="F95" s="21" t="s">
        <v>1</v>
      </c>
      <c r="G95" s="6">
        <v>1396302</v>
      </c>
      <c r="H95" s="6">
        <v>1908824</v>
      </c>
      <c r="I95" s="22">
        <v>2017</v>
      </c>
      <c r="J95" s="22" t="s">
        <v>426</v>
      </c>
      <c r="K95" s="12" t="s">
        <v>341</v>
      </c>
      <c r="L95" s="22" t="s">
        <v>339</v>
      </c>
      <c r="M95" s="20"/>
    </row>
    <row r="96" spans="1:13" s="19" customFormat="1" ht="12.75" thickBot="1" x14ac:dyDescent="0.25">
      <c r="A96" s="21">
        <v>95</v>
      </c>
      <c r="B96" s="11" t="str">
        <f t="shared" si="1"/>
        <v>Bay Bridge Community Center ADA</v>
      </c>
      <c r="C96" s="4" t="s">
        <v>112</v>
      </c>
      <c r="D96" s="23" t="s">
        <v>111</v>
      </c>
      <c r="E96" s="5" t="s">
        <v>110</v>
      </c>
      <c r="F96" s="4" t="s">
        <v>1</v>
      </c>
      <c r="G96" s="7">
        <v>331858</v>
      </c>
      <c r="H96" s="7">
        <v>608000</v>
      </c>
      <c r="I96" s="22">
        <v>2016</v>
      </c>
      <c r="J96" s="22" t="s">
        <v>445</v>
      </c>
      <c r="K96" s="22" t="s">
        <v>340</v>
      </c>
      <c r="L96" s="22"/>
      <c r="M96" s="20"/>
    </row>
    <row r="97" spans="1:13" s="19" customFormat="1" ht="12.75" thickBot="1" x14ac:dyDescent="0.25">
      <c r="A97" s="21">
        <v>96</v>
      </c>
      <c r="B97" s="11" t="str">
        <f t="shared" si="1"/>
        <v>SY Comm and Rec CTR-ADA Barrier Removal</v>
      </c>
      <c r="C97" s="4" t="s">
        <v>114</v>
      </c>
      <c r="D97" s="23" t="s">
        <v>113</v>
      </c>
      <c r="E97" s="5" t="s">
        <v>110</v>
      </c>
      <c r="F97" s="4" t="s">
        <v>1</v>
      </c>
      <c r="G97" s="7">
        <v>761991</v>
      </c>
      <c r="H97" s="7">
        <v>1240000</v>
      </c>
      <c r="I97" s="22">
        <v>2016</v>
      </c>
      <c r="J97" s="22" t="s">
        <v>445</v>
      </c>
      <c r="K97" s="22" t="s">
        <v>340</v>
      </c>
      <c r="L97" s="22"/>
      <c r="M97" s="20"/>
    </row>
    <row r="98" spans="1:13" s="19" customFormat="1" ht="12.75" thickBot="1" x14ac:dyDescent="0.25">
      <c r="A98" s="21">
        <v>97</v>
      </c>
      <c r="B98" s="11" t="str">
        <f t="shared" si="1"/>
        <v xml:space="preserve">Carmel Valley Rec Ctr ADA Access Impr </v>
      </c>
      <c r="C98" s="4" t="s">
        <v>116</v>
      </c>
      <c r="D98" s="23" t="s">
        <v>115</v>
      </c>
      <c r="E98" s="5" t="s">
        <v>110</v>
      </c>
      <c r="F98" s="4" t="s">
        <v>1</v>
      </c>
      <c r="G98" s="7">
        <v>470000</v>
      </c>
      <c r="H98" s="7">
        <v>673000</v>
      </c>
      <c r="I98" s="22">
        <v>2017</v>
      </c>
      <c r="J98" s="22" t="s">
        <v>446</v>
      </c>
      <c r="K98" s="12" t="s">
        <v>341</v>
      </c>
      <c r="L98" s="22"/>
      <c r="M98" s="20"/>
    </row>
    <row r="99" spans="1:13" s="19" customFormat="1" ht="12.75" thickBot="1" x14ac:dyDescent="0.25">
      <c r="A99" s="21">
        <v>98</v>
      </c>
      <c r="B99" s="11" t="str">
        <f t="shared" si="1"/>
        <v>Carmel Creek Park Comft St ADA Access Im</v>
      </c>
      <c r="C99" s="4" t="s">
        <v>118</v>
      </c>
      <c r="D99" s="23" t="s">
        <v>117</v>
      </c>
      <c r="E99" s="5" t="s">
        <v>110</v>
      </c>
      <c r="F99" s="4" t="s">
        <v>1</v>
      </c>
      <c r="G99" s="7">
        <v>159185</v>
      </c>
      <c r="H99" s="7">
        <v>234000</v>
      </c>
      <c r="I99" s="22">
        <v>2017</v>
      </c>
      <c r="J99" s="22" t="s">
        <v>444</v>
      </c>
      <c r="K99" s="12" t="s">
        <v>341</v>
      </c>
      <c r="L99" s="22"/>
      <c r="M99" s="20"/>
    </row>
    <row r="100" spans="1:13" s="19" customFormat="1" ht="12.75" thickBot="1" x14ac:dyDescent="0.25">
      <c r="A100" s="21">
        <v>99</v>
      </c>
      <c r="B100" s="11" t="str">
        <f t="shared" si="1"/>
        <v>Carmel Del Mar Comft St ADA Access Impro</v>
      </c>
      <c r="C100" s="4" t="s">
        <v>120</v>
      </c>
      <c r="D100" s="23" t="s">
        <v>119</v>
      </c>
      <c r="E100" s="5" t="s">
        <v>110</v>
      </c>
      <c r="F100" s="4" t="s">
        <v>1</v>
      </c>
      <c r="G100" s="7">
        <v>317200</v>
      </c>
      <c r="H100" s="7">
        <v>431000</v>
      </c>
      <c r="I100" s="22">
        <v>2017</v>
      </c>
      <c r="J100" s="22" t="s">
        <v>446</v>
      </c>
      <c r="K100" s="12" t="s">
        <v>341</v>
      </c>
      <c r="L100" s="22"/>
      <c r="M100" s="20"/>
    </row>
    <row r="101" spans="1:13" s="19" customFormat="1" ht="12.75" thickBot="1" x14ac:dyDescent="0.25">
      <c r="A101" s="21">
        <v>100</v>
      </c>
      <c r="B101" s="11" t="str">
        <f t="shared" si="1"/>
        <v>ADA Accessibility Improvements Group I</v>
      </c>
      <c r="C101" s="4" t="s">
        <v>122</v>
      </c>
      <c r="D101" s="23" t="s">
        <v>121</v>
      </c>
      <c r="E101" s="5" t="s">
        <v>110</v>
      </c>
      <c r="F101" s="4" t="s">
        <v>9</v>
      </c>
      <c r="G101" s="7">
        <v>1318553</v>
      </c>
      <c r="H101" s="7">
        <v>2175756</v>
      </c>
      <c r="I101" s="22">
        <v>2017</v>
      </c>
      <c r="J101" s="22" t="s">
        <v>426</v>
      </c>
      <c r="K101" s="12" t="s">
        <v>341</v>
      </c>
      <c r="L101" s="22"/>
      <c r="M101" s="20"/>
    </row>
    <row r="102" spans="1:13" s="19" customFormat="1" ht="12.75" thickBot="1" x14ac:dyDescent="0.25">
      <c r="A102" s="21">
        <v>101</v>
      </c>
      <c r="B102" s="11" t="str">
        <f t="shared" si="1"/>
        <v>ADA Accessibility Improvements Group II</v>
      </c>
      <c r="C102" s="4" t="s">
        <v>124</v>
      </c>
      <c r="D102" s="23" t="s">
        <v>123</v>
      </c>
      <c r="E102" s="5" t="s">
        <v>110</v>
      </c>
      <c r="F102" s="4" t="s">
        <v>9</v>
      </c>
      <c r="G102" s="7">
        <v>1107447</v>
      </c>
      <c r="H102" s="7">
        <v>1968629</v>
      </c>
      <c r="I102" s="22">
        <v>2017</v>
      </c>
      <c r="J102" s="22" t="s">
        <v>444</v>
      </c>
      <c r="K102" s="12" t="s">
        <v>341</v>
      </c>
      <c r="L102" s="22"/>
      <c r="M102" s="20"/>
    </row>
    <row r="103" spans="1:13" s="19" customFormat="1" ht="12.75" thickBot="1" x14ac:dyDescent="0.25">
      <c r="A103" s="21">
        <v>102</v>
      </c>
      <c r="B103" s="11" t="str">
        <f t="shared" si="1"/>
        <v>ADA Accessibility Improvements Group IV</v>
      </c>
      <c r="C103" s="4" t="s">
        <v>126</v>
      </c>
      <c r="D103" s="23" t="s">
        <v>125</v>
      </c>
      <c r="E103" s="5" t="s">
        <v>110</v>
      </c>
      <c r="F103" s="4" t="s">
        <v>1</v>
      </c>
      <c r="G103" s="7">
        <v>411950</v>
      </c>
      <c r="H103" s="7">
        <v>620000</v>
      </c>
      <c r="I103" s="22">
        <v>2017</v>
      </c>
      <c r="J103" s="22" t="s">
        <v>444</v>
      </c>
      <c r="K103" s="12" t="s">
        <v>341</v>
      </c>
      <c r="L103" s="22"/>
      <c r="M103" s="20"/>
    </row>
    <row r="104" spans="1:13" s="19" customFormat="1" ht="12.75" thickBot="1" x14ac:dyDescent="0.25">
      <c r="A104" s="21">
        <v>103</v>
      </c>
      <c r="B104" s="11" t="str">
        <f t="shared" si="1"/>
        <v>Colina Del Sol Pool ADA</v>
      </c>
      <c r="C104" s="4" t="s">
        <v>276</v>
      </c>
      <c r="D104" s="23" t="s">
        <v>277</v>
      </c>
      <c r="E104" s="5" t="s">
        <v>110</v>
      </c>
      <c r="F104" s="4" t="s">
        <v>1</v>
      </c>
      <c r="G104" s="6">
        <v>443823</v>
      </c>
      <c r="H104" s="6">
        <v>836477</v>
      </c>
      <c r="I104" s="22">
        <v>2016</v>
      </c>
      <c r="J104" s="22" t="s">
        <v>444</v>
      </c>
      <c r="K104" s="22" t="s">
        <v>340</v>
      </c>
      <c r="L104" s="22"/>
      <c r="M104" s="20"/>
    </row>
    <row r="105" spans="1:13" s="19" customFormat="1" ht="12.75" thickBot="1" x14ac:dyDescent="0.25">
      <c r="A105" s="21">
        <v>104</v>
      </c>
      <c r="B105" s="11" t="str">
        <f t="shared" si="1"/>
        <v>Pioneer Park and Comfort Station</v>
      </c>
      <c r="C105" s="4" t="s">
        <v>285</v>
      </c>
      <c r="D105" s="23" t="s">
        <v>342</v>
      </c>
      <c r="E105" s="5" t="s">
        <v>110</v>
      </c>
      <c r="F105" s="9" t="s">
        <v>9</v>
      </c>
      <c r="G105" s="7">
        <v>201002</v>
      </c>
      <c r="H105" s="7">
        <v>535086</v>
      </c>
      <c r="I105" s="22">
        <v>2016</v>
      </c>
      <c r="J105" s="22" t="s">
        <v>426</v>
      </c>
      <c r="K105" s="22" t="s">
        <v>340</v>
      </c>
      <c r="L105" s="22" t="s">
        <v>339</v>
      </c>
      <c r="M105" s="20"/>
    </row>
    <row r="106" spans="1:13" s="19" customFormat="1" ht="12.75" thickBot="1" x14ac:dyDescent="0.25">
      <c r="A106" s="21">
        <v>105</v>
      </c>
      <c r="B106" s="11" t="str">
        <f t="shared" si="1"/>
        <v>Memorial Park Community Building Clearance Activity</v>
      </c>
      <c r="C106" s="29" t="s">
        <v>416</v>
      </c>
      <c r="D106" s="23" t="s">
        <v>355</v>
      </c>
      <c r="E106" s="5" t="s">
        <v>110</v>
      </c>
      <c r="F106" s="9" t="s">
        <v>1</v>
      </c>
      <c r="G106" s="7">
        <v>370527</v>
      </c>
      <c r="H106" s="7">
        <v>426106</v>
      </c>
      <c r="I106" s="22">
        <v>2017</v>
      </c>
      <c r="J106" s="22" t="s">
        <v>446</v>
      </c>
      <c r="K106" s="22" t="s">
        <v>340</v>
      </c>
      <c r="L106" s="22" t="s">
        <v>339</v>
      </c>
      <c r="M106" s="20"/>
    </row>
    <row r="107" spans="1:13" s="19" customFormat="1" ht="12.75" thickBot="1" x14ac:dyDescent="0.25">
      <c r="A107" s="21">
        <v>106</v>
      </c>
      <c r="B107" s="11" t="str">
        <f t="shared" si="1"/>
        <v>Barrio Youth Facilities 2 &amp; 3</v>
      </c>
      <c r="C107" s="21" t="s">
        <v>272</v>
      </c>
      <c r="D107" s="25" t="s">
        <v>273</v>
      </c>
      <c r="E107" s="5" t="s">
        <v>110</v>
      </c>
      <c r="F107" s="21" t="s">
        <v>1</v>
      </c>
      <c r="G107" s="7">
        <v>546267</v>
      </c>
      <c r="H107" s="7">
        <v>967371</v>
      </c>
      <c r="I107" s="22">
        <v>2016</v>
      </c>
      <c r="J107" s="22" t="s">
        <v>426</v>
      </c>
      <c r="K107" s="22" t="s">
        <v>340</v>
      </c>
      <c r="L107" s="22" t="s">
        <v>339</v>
      </c>
      <c r="M107" s="20"/>
    </row>
    <row r="108" spans="1:13" s="19" customFormat="1" ht="12.75" thickBot="1" x14ac:dyDescent="0.25">
      <c r="A108" s="21">
        <v>107</v>
      </c>
      <c r="B108" s="11" t="str">
        <f t="shared" si="1"/>
        <v>City Heights Youth &amp; Community Center AD</v>
      </c>
      <c r="C108" s="21" t="s">
        <v>274</v>
      </c>
      <c r="D108" s="25" t="s">
        <v>275</v>
      </c>
      <c r="E108" s="5" t="s">
        <v>110</v>
      </c>
      <c r="F108" s="21" t="s">
        <v>1</v>
      </c>
      <c r="G108" s="7">
        <v>284678</v>
      </c>
      <c r="H108" s="7">
        <v>563962</v>
      </c>
      <c r="I108" s="22">
        <v>2016</v>
      </c>
      <c r="J108" s="22" t="s">
        <v>446</v>
      </c>
      <c r="K108" s="22" t="s">
        <v>340</v>
      </c>
      <c r="L108" s="22" t="s">
        <v>339</v>
      </c>
      <c r="M108" s="20"/>
    </row>
    <row r="109" spans="1:13" s="19" customFormat="1" ht="12.75" thickBot="1" x14ac:dyDescent="0.25">
      <c r="A109" s="21">
        <v>108</v>
      </c>
      <c r="B109" s="11" t="str">
        <f t="shared" si="1"/>
        <v>Marston House Roof Replacement</v>
      </c>
      <c r="C109" s="21" t="s">
        <v>372</v>
      </c>
      <c r="D109" s="25" t="s">
        <v>371</v>
      </c>
      <c r="E109" s="5" t="s">
        <v>110</v>
      </c>
      <c r="F109" s="21" t="s">
        <v>1</v>
      </c>
      <c r="G109" s="7">
        <v>385000</v>
      </c>
      <c r="H109" s="7">
        <v>462000</v>
      </c>
      <c r="I109" s="22">
        <v>2016</v>
      </c>
      <c r="J109" s="22" t="s">
        <v>444</v>
      </c>
      <c r="K109" s="22" t="s">
        <v>340</v>
      </c>
      <c r="L109" s="22" t="s">
        <v>339</v>
      </c>
      <c r="M109" s="20"/>
    </row>
    <row r="110" spans="1:13" s="19" customFormat="1" ht="12.75" thickBot="1" x14ac:dyDescent="0.25">
      <c r="A110" s="21">
        <v>109</v>
      </c>
      <c r="B110" s="11" t="str">
        <f t="shared" si="1"/>
        <v>Carmel Mountain Library Roof Replacement</v>
      </c>
      <c r="C110" s="21" t="s">
        <v>374</v>
      </c>
      <c r="D110" s="25" t="s">
        <v>373</v>
      </c>
      <c r="E110" s="5" t="s">
        <v>110</v>
      </c>
      <c r="F110" s="21" t="s">
        <v>1</v>
      </c>
      <c r="G110" s="7">
        <v>530000</v>
      </c>
      <c r="H110" s="7">
        <v>651562</v>
      </c>
      <c r="I110" s="22">
        <v>2016</v>
      </c>
      <c r="J110" s="22" t="s">
        <v>444</v>
      </c>
      <c r="K110" s="22" t="s">
        <v>340</v>
      </c>
      <c r="L110" s="22" t="s">
        <v>339</v>
      </c>
      <c r="M110" s="20"/>
    </row>
    <row r="111" spans="1:13" s="19" customFormat="1" ht="12.75" thickBot="1" x14ac:dyDescent="0.25">
      <c r="A111" s="21">
        <v>110</v>
      </c>
      <c r="B111" s="11" t="str">
        <f t="shared" si="1"/>
        <v xml:space="preserve">ADA Imp &amp; Exp of Paradise Senior Center </v>
      </c>
      <c r="C111" s="21" t="s">
        <v>128</v>
      </c>
      <c r="D111" s="25" t="s">
        <v>127</v>
      </c>
      <c r="E111" s="5" t="s">
        <v>110</v>
      </c>
      <c r="F111" s="21" t="s">
        <v>1</v>
      </c>
      <c r="G111" s="7">
        <v>295000</v>
      </c>
      <c r="H111" s="7">
        <v>700000</v>
      </c>
      <c r="I111" s="22">
        <v>2017</v>
      </c>
      <c r="J111" s="22" t="s">
        <v>444</v>
      </c>
      <c r="K111" s="12" t="s">
        <v>341</v>
      </c>
      <c r="L111" s="22" t="s">
        <v>339</v>
      </c>
      <c r="M111" s="20"/>
    </row>
    <row r="112" spans="1:13" s="19" customFormat="1" ht="12.75" thickBot="1" x14ac:dyDescent="0.25">
      <c r="A112" s="21">
        <v>111</v>
      </c>
      <c r="B112" s="11" t="str">
        <f t="shared" si="1"/>
        <v>Pacific Beach Library Roof &amp; HVAC</v>
      </c>
      <c r="C112" s="21" t="s">
        <v>376</v>
      </c>
      <c r="D112" s="25" t="s">
        <v>375</v>
      </c>
      <c r="E112" s="5" t="s">
        <v>110</v>
      </c>
      <c r="F112" s="21" t="s">
        <v>9</v>
      </c>
      <c r="G112" s="7">
        <v>1701850</v>
      </c>
      <c r="H112" s="7">
        <v>1830480</v>
      </c>
      <c r="I112" s="22">
        <v>2017</v>
      </c>
      <c r="J112" s="22" t="s">
        <v>444</v>
      </c>
      <c r="K112" s="12" t="s">
        <v>341</v>
      </c>
      <c r="L112" s="22" t="s">
        <v>339</v>
      </c>
      <c r="M112" s="20"/>
    </row>
    <row r="113" spans="1:13" s="19" customFormat="1" ht="12.75" thickBot="1" x14ac:dyDescent="0.25">
      <c r="A113" s="21">
        <v>112</v>
      </c>
      <c r="B113" s="11" t="str">
        <f t="shared" si="1"/>
        <v>Tierrasanta Rec Center Roof &amp; HVAC</v>
      </c>
      <c r="C113" s="21" t="s">
        <v>378</v>
      </c>
      <c r="D113" s="25" t="s">
        <v>377</v>
      </c>
      <c r="E113" s="5" t="s">
        <v>110</v>
      </c>
      <c r="F113" s="21" t="s">
        <v>9</v>
      </c>
      <c r="G113" s="7">
        <v>930852</v>
      </c>
      <c r="H113" s="7">
        <v>1000000</v>
      </c>
      <c r="I113" s="22">
        <v>2017</v>
      </c>
      <c r="J113" s="22" t="s">
        <v>444</v>
      </c>
      <c r="K113" s="12" t="s">
        <v>341</v>
      </c>
      <c r="L113" s="22" t="s">
        <v>339</v>
      </c>
      <c r="M113" s="20"/>
    </row>
    <row r="114" spans="1:13" s="19" customFormat="1" ht="12.75" thickBot="1" x14ac:dyDescent="0.25">
      <c r="A114" s="21">
        <v>113</v>
      </c>
      <c r="B114" s="11" t="str">
        <f t="shared" si="1"/>
        <v>Beta Street and 37th Street Green Alley</v>
      </c>
      <c r="C114" s="4" t="s">
        <v>131</v>
      </c>
      <c r="D114" s="23" t="s">
        <v>130</v>
      </c>
      <c r="E114" s="5" t="s">
        <v>129</v>
      </c>
      <c r="F114" s="4" t="s">
        <v>1</v>
      </c>
      <c r="G114" s="7">
        <v>537048</v>
      </c>
      <c r="H114" s="7">
        <v>786959</v>
      </c>
      <c r="I114" s="22">
        <v>2017</v>
      </c>
      <c r="J114" s="22" t="s">
        <v>446</v>
      </c>
      <c r="K114" s="22" t="s">
        <v>340</v>
      </c>
      <c r="L114" s="22"/>
      <c r="M114" s="20"/>
    </row>
    <row r="115" spans="1:13" s="19" customFormat="1" ht="12.75" thickBot="1" x14ac:dyDescent="0.25">
      <c r="A115" s="21">
        <v>114</v>
      </c>
      <c r="B115" s="11" t="str">
        <f t="shared" si="1"/>
        <v>Bonillo Dr (4150) Storm Drain Replace</v>
      </c>
      <c r="C115" s="4" t="s">
        <v>133</v>
      </c>
      <c r="D115" s="23" t="s">
        <v>132</v>
      </c>
      <c r="E115" s="5" t="s">
        <v>129</v>
      </c>
      <c r="F115" s="4" t="s">
        <v>1</v>
      </c>
      <c r="G115" s="7">
        <v>223045</v>
      </c>
      <c r="H115" s="7">
        <v>497045</v>
      </c>
      <c r="I115" s="22">
        <v>2016</v>
      </c>
      <c r="J115" s="22" t="s">
        <v>426</v>
      </c>
      <c r="K115" s="22" t="s">
        <v>340</v>
      </c>
      <c r="L115" s="22"/>
      <c r="M115" s="20"/>
    </row>
    <row r="116" spans="1:13" s="19" customFormat="1" ht="12.75" thickBot="1" x14ac:dyDescent="0.25">
      <c r="A116" s="21">
        <v>115</v>
      </c>
      <c r="B116" s="11" t="str">
        <f t="shared" si="1"/>
        <v>Camino del Este Path Xing Improvements</v>
      </c>
      <c r="C116" s="4" t="s">
        <v>135</v>
      </c>
      <c r="D116" s="23" t="s">
        <v>134</v>
      </c>
      <c r="E116" s="5" t="s">
        <v>129</v>
      </c>
      <c r="F116" s="4" t="s">
        <v>1</v>
      </c>
      <c r="G116" s="7">
        <v>302542</v>
      </c>
      <c r="H116" s="7">
        <v>449640</v>
      </c>
      <c r="I116" s="22">
        <v>2017</v>
      </c>
      <c r="J116" s="22" t="s">
        <v>445</v>
      </c>
      <c r="K116" s="12" t="s">
        <v>341</v>
      </c>
      <c r="L116" s="22"/>
      <c r="M116" s="20"/>
    </row>
    <row r="117" spans="1:13" s="19" customFormat="1" ht="12.75" thickBot="1" x14ac:dyDescent="0.25">
      <c r="A117" s="21">
        <v>116</v>
      </c>
      <c r="B117" s="11" t="str">
        <f t="shared" si="1"/>
        <v>Burroughs &amp; W Dunlop Sts Storm Dr Repl</v>
      </c>
      <c r="C117" s="4" t="s">
        <v>137</v>
      </c>
      <c r="D117" s="23" t="s">
        <v>136</v>
      </c>
      <c r="E117" s="5" t="s">
        <v>129</v>
      </c>
      <c r="F117" s="4" t="s">
        <v>1</v>
      </c>
      <c r="G117" s="7">
        <v>443824</v>
      </c>
      <c r="H117" s="7">
        <v>878733</v>
      </c>
      <c r="I117" s="22">
        <v>2017</v>
      </c>
      <c r="J117" s="22" t="s">
        <v>446</v>
      </c>
      <c r="K117" s="22" t="s">
        <v>340</v>
      </c>
      <c r="L117" s="22"/>
      <c r="M117" s="20"/>
    </row>
    <row r="118" spans="1:13" s="19" customFormat="1" ht="12.75" thickBot="1" x14ac:dyDescent="0.25">
      <c r="A118" s="21">
        <v>117</v>
      </c>
      <c r="B118" s="11" t="str">
        <f t="shared" si="1"/>
        <v>El Cajon &amp; 59th Obstruction DIF CR DS</v>
      </c>
      <c r="C118" s="4" t="s">
        <v>139</v>
      </c>
      <c r="D118" s="23" t="s">
        <v>138</v>
      </c>
      <c r="E118" s="5" t="s">
        <v>129</v>
      </c>
      <c r="F118" s="4" t="s">
        <v>1</v>
      </c>
      <c r="G118" s="7">
        <v>202133</v>
      </c>
      <c r="H118" s="7">
        <v>324833</v>
      </c>
      <c r="I118" s="22">
        <v>2016</v>
      </c>
      <c r="J118" s="22" t="s">
        <v>445</v>
      </c>
      <c r="K118" s="22" t="s">
        <v>340</v>
      </c>
      <c r="L118" s="22"/>
      <c r="M118" s="20"/>
    </row>
    <row r="119" spans="1:13" s="19" customFormat="1" ht="12.75" thickBot="1" x14ac:dyDescent="0.25">
      <c r="A119" s="21">
        <v>118</v>
      </c>
      <c r="B119" s="11" t="str">
        <f t="shared" si="1"/>
        <v>Southeastern Obstruction DIF 13 CR</v>
      </c>
      <c r="C119" s="4" t="s">
        <v>141</v>
      </c>
      <c r="D119" s="23" t="s">
        <v>140</v>
      </c>
      <c r="E119" s="5" t="s">
        <v>129</v>
      </c>
      <c r="F119" s="4" t="s">
        <v>1</v>
      </c>
      <c r="G119" s="7">
        <v>62735</v>
      </c>
      <c r="H119" s="7">
        <v>240800</v>
      </c>
      <c r="I119" s="22">
        <v>2016</v>
      </c>
      <c r="J119" s="22" t="s">
        <v>445</v>
      </c>
      <c r="K119" s="22" t="s">
        <v>340</v>
      </c>
      <c r="L119" s="22"/>
      <c r="M119" s="20"/>
    </row>
    <row r="120" spans="1:13" s="19" customFormat="1" ht="12.75" thickBot="1" x14ac:dyDescent="0.25">
      <c r="A120" s="21">
        <v>119</v>
      </c>
      <c r="B120" s="11" t="str">
        <f t="shared" si="1"/>
        <v>Group Job 13I North Park DIF CR</v>
      </c>
      <c r="C120" s="4" t="s">
        <v>143</v>
      </c>
      <c r="D120" s="23" t="s">
        <v>142</v>
      </c>
      <c r="E120" s="5" t="s">
        <v>129</v>
      </c>
      <c r="F120" s="4" t="s">
        <v>1</v>
      </c>
      <c r="G120" s="7">
        <v>125235</v>
      </c>
      <c r="H120" s="7">
        <v>474500</v>
      </c>
      <c r="I120" s="22">
        <v>2017</v>
      </c>
      <c r="J120" s="22" t="s">
        <v>444</v>
      </c>
      <c r="K120" s="22" t="s">
        <v>340</v>
      </c>
      <c r="L120" s="22"/>
      <c r="M120" s="20"/>
    </row>
    <row r="121" spans="1:13" s="19" customFormat="1" ht="12.75" thickBot="1" x14ac:dyDescent="0.25">
      <c r="A121" s="21">
        <v>120</v>
      </c>
      <c r="B121" s="11" t="str">
        <f t="shared" si="1"/>
        <v>Group Job 13J Peninsula DIF CR</v>
      </c>
      <c r="C121" s="4" t="s">
        <v>145</v>
      </c>
      <c r="D121" s="23" t="s">
        <v>144</v>
      </c>
      <c r="E121" s="5" t="s">
        <v>129</v>
      </c>
      <c r="F121" s="4" t="s">
        <v>1</v>
      </c>
      <c r="G121" s="7">
        <v>385203</v>
      </c>
      <c r="H121" s="7">
        <v>737500</v>
      </c>
      <c r="I121" s="22">
        <v>2016</v>
      </c>
      <c r="J121" s="22" t="s">
        <v>445</v>
      </c>
      <c r="K121" s="22" t="s">
        <v>340</v>
      </c>
      <c r="L121" s="22"/>
      <c r="M121" s="20"/>
    </row>
    <row r="122" spans="1:13" s="19" customFormat="1" ht="12.75" thickBot="1" x14ac:dyDescent="0.25">
      <c r="A122" s="21">
        <v>121</v>
      </c>
      <c r="B122" s="11" t="str">
        <f t="shared" si="1"/>
        <v>Sunset Cliffs 3 SL Circuit Upgrade</v>
      </c>
      <c r="C122" s="4" t="s">
        <v>147</v>
      </c>
      <c r="D122" s="23" t="s">
        <v>146</v>
      </c>
      <c r="E122" s="5" t="s">
        <v>129</v>
      </c>
      <c r="F122" s="4" t="s">
        <v>1</v>
      </c>
      <c r="G122" s="7">
        <v>643138</v>
      </c>
      <c r="H122" s="7">
        <v>943500</v>
      </c>
      <c r="I122" s="22">
        <v>2017</v>
      </c>
      <c r="J122" s="22" t="s">
        <v>444</v>
      </c>
      <c r="K122" s="22" t="s">
        <v>340</v>
      </c>
      <c r="L122" s="22"/>
      <c r="M122" s="20"/>
    </row>
    <row r="123" spans="1:13" s="19" customFormat="1" ht="12.75" thickBot="1" x14ac:dyDescent="0.25">
      <c r="A123" s="21">
        <v>122</v>
      </c>
      <c r="B123" s="11" t="str">
        <f t="shared" si="1"/>
        <v>Whitney Ct (6969) Storm Drain Replacement</v>
      </c>
      <c r="C123" s="4" t="s">
        <v>150</v>
      </c>
      <c r="D123" s="23" t="s">
        <v>149</v>
      </c>
      <c r="E123" s="5" t="s">
        <v>129</v>
      </c>
      <c r="F123" s="4" t="s">
        <v>1</v>
      </c>
      <c r="G123" s="6">
        <v>227150</v>
      </c>
      <c r="H123" s="6">
        <v>681695</v>
      </c>
      <c r="I123" s="22">
        <v>2017</v>
      </c>
      <c r="J123" s="22" t="s">
        <v>444</v>
      </c>
      <c r="K123" s="22" t="s">
        <v>340</v>
      </c>
      <c r="L123" s="22"/>
      <c r="M123" s="20"/>
    </row>
    <row r="124" spans="1:13" s="19" customFormat="1" ht="12.75" thickBot="1" x14ac:dyDescent="0.25">
      <c r="A124" s="21">
        <v>123</v>
      </c>
      <c r="B124" s="11" t="str">
        <f t="shared" si="1"/>
        <v>New Streetlights - 19 Locations</v>
      </c>
      <c r="C124" s="4" t="s">
        <v>152</v>
      </c>
      <c r="D124" s="23" t="s">
        <v>151</v>
      </c>
      <c r="E124" s="5" t="s">
        <v>129</v>
      </c>
      <c r="F124" s="4" t="s">
        <v>1</v>
      </c>
      <c r="G124" s="7">
        <v>275500</v>
      </c>
      <c r="H124" s="7">
        <v>389200</v>
      </c>
      <c r="I124" s="22">
        <v>2017</v>
      </c>
      <c r="J124" s="22" t="s">
        <v>446</v>
      </c>
      <c r="K124" s="22" t="s">
        <v>340</v>
      </c>
      <c r="L124" s="22"/>
      <c r="M124" s="20"/>
    </row>
    <row r="125" spans="1:13" s="19" customFormat="1" ht="12.75" thickBot="1" x14ac:dyDescent="0.25">
      <c r="A125" s="21">
        <v>124</v>
      </c>
      <c r="B125" s="11" t="str">
        <f t="shared" si="1"/>
        <v>Bikeway Striping Improvements-Citywide</v>
      </c>
      <c r="C125" s="4" t="s">
        <v>154</v>
      </c>
      <c r="D125" s="23" t="s">
        <v>153</v>
      </c>
      <c r="E125" s="5" t="s">
        <v>129</v>
      </c>
      <c r="F125" s="4" t="s">
        <v>1</v>
      </c>
      <c r="G125" s="6">
        <v>1000</v>
      </c>
      <c r="H125" s="6">
        <v>10000</v>
      </c>
      <c r="I125" s="22">
        <v>2017</v>
      </c>
      <c r="J125" s="22" t="s">
        <v>426</v>
      </c>
      <c r="K125" s="12" t="s">
        <v>341</v>
      </c>
      <c r="L125" s="22"/>
      <c r="M125" s="20"/>
    </row>
    <row r="126" spans="1:13" s="19" customFormat="1" ht="12.75" thickBot="1" x14ac:dyDescent="0.25">
      <c r="A126" s="21">
        <v>125</v>
      </c>
      <c r="B126" s="11" t="str">
        <f t="shared" si="1"/>
        <v>Golden Hill CR Obstruction DIF 14</v>
      </c>
      <c r="C126" s="4" t="s">
        <v>156</v>
      </c>
      <c r="D126" s="23" t="s">
        <v>155</v>
      </c>
      <c r="E126" s="5" t="s">
        <v>129</v>
      </c>
      <c r="F126" s="4" t="s">
        <v>1</v>
      </c>
      <c r="G126" s="7">
        <v>107628</v>
      </c>
      <c r="H126" s="7">
        <v>250500</v>
      </c>
      <c r="I126" s="22">
        <v>2017</v>
      </c>
      <c r="J126" s="22" t="s">
        <v>446</v>
      </c>
      <c r="K126" s="22" t="s">
        <v>340</v>
      </c>
      <c r="L126" s="22"/>
      <c r="M126" s="20"/>
    </row>
    <row r="127" spans="1:13" s="19" customFormat="1" ht="12.75" thickBot="1" x14ac:dyDescent="0.25">
      <c r="A127" s="21">
        <v>126</v>
      </c>
      <c r="B127" s="11" t="str">
        <f t="shared" si="1"/>
        <v>City Street Lights - 25 Locations</v>
      </c>
      <c r="C127" s="4" t="s">
        <v>158</v>
      </c>
      <c r="D127" s="23" t="s">
        <v>157</v>
      </c>
      <c r="E127" s="5" t="s">
        <v>129</v>
      </c>
      <c r="F127" s="4" t="s">
        <v>1</v>
      </c>
      <c r="G127" s="7">
        <v>220600</v>
      </c>
      <c r="H127" s="7">
        <v>275300</v>
      </c>
      <c r="I127" s="22">
        <v>2016</v>
      </c>
      <c r="J127" s="22" t="s">
        <v>445</v>
      </c>
      <c r="K127" s="22" t="s">
        <v>340</v>
      </c>
      <c r="L127" s="22"/>
      <c r="M127" s="20"/>
    </row>
    <row r="128" spans="1:13" s="19" customFormat="1" ht="12.75" thickBot="1" x14ac:dyDescent="0.25">
      <c r="A128" s="21">
        <v>127</v>
      </c>
      <c r="B128" s="11" t="str">
        <f t="shared" si="1"/>
        <v>Alamo, Salvation, 68th Street Basins LID</v>
      </c>
      <c r="C128" s="4" t="s">
        <v>160</v>
      </c>
      <c r="D128" s="23" t="s">
        <v>159</v>
      </c>
      <c r="E128" s="5" t="s">
        <v>129</v>
      </c>
      <c r="F128" s="4" t="s">
        <v>1</v>
      </c>
      <c r="G128" s="7">
        <v>2174000</v>
      </c>
      <c r="H128" s="7">
        <v>3000000</v>
      </c>
      <c r="I128" s="22">
        <v>2017</v>
      </c>
      <c r="J128" s="22" t="s">
        <v>445</v>
      </c>
      <c r="K128" s="12" t="s">
        <v>341</v>
      </c>
      <c r="L128" s="22"/>
      <c r="M128" s="20"/>
    </row>
    <row r="129" spans="1:13" s="19" customFormat="1" ht="12.75" thickBot="1" x14ac:dyDescent="0.25">
      <c r="A129" s="21">
        <v>128</v>
      </c>
      <c r="B129" s="11" t="str">
        <f t="shared" si="1"/>
        <v>Division St @ Valencia Pky TS</v>
      </c>
      <c r="C129" s="4" t="s">
        <v>162</v>
      </c>
      <c r="D129" s="23" t="s">
        <v>161</v>
      </c>
      <c r="E129" s="5" t="s">
        <v>129</v>
      </c>
      <c r="F129" s="4" t="s">
        <v>1</v>
      </c>
      <c r="G129" s="7">
        <v>206155</v>
      </c>
      <c r="H129" s="7">
        <v>275000</v>
      </c>
      <c r="I129" s="22">
        <v>2017</v>
      </c>
      <c r="J129" s="22" t="s">
        <v>445</v>
      </c>
      <c r="K129" s="12" t="s">
        <v>341</v>
      </c>
      <c r="L129" s="22"/>
      <c r="M129" s="20"/>
    </row>
    <row r="130" spans="1:13" s="19" customFormat="1" ht="12.75" thickBot="1" x14ac:dyDescent="0.25">
      <c r="A130" s="21">
        <v>129</v>
      </c>
      <c r="B130" s="11" t="str">
        <f t="shared" ref="B130:B193" si="2">HYPERLINK("http://cipapp.sandiego.gov/CIPDetail.aspx?ID="&amp;C130,D130)</f>
        <v xml:space="preserve">Guardrail Projects Group 1501 </v>
      </c>
      <c r="C130" s="4" t="s">
        <v>164</v>
      </c>
      <c r="D130" s="23" t="s">
        <v>163</v>
      </c>
      <c r="E130" s="5" t="s">
        <v>129</v>
      </c>
      <c r="F130" s="4" t="s">
        <v>1</v>
      </c>
      <c r="G130" s="7">
        <v>64980</v>
      </c>
      <c r="H130" s="7">
        <v>242000</v>
      </c>
      <c r="I130" s="22">
        <v>2017</v>
      </c>
      <c r="J130" s="22" t="s">
        <v>444</v>
      </c>
      <c r="K130" s="22" t="s">
        <v>340</v>
      </c>
      <c r="L130" s="22"/>
      <c r="M130" s="20"/>
    </row>
    <row r="131" spans="1:13" s="19" customFormat="1" ht="12.75" thickBot="1" x14ac:dyDescent="0.25">
      <c r="A131" s="21">
        <v>130</v>
      </c>
      <c r="B131" s="11" t="str">
        <f t="shared" si="2"/>
        <v>Euclid Ave &amp; Home Improvements</v>
      </c>
      <c r="C131" s="4" t="s">
        <v>166</v>
      </c>
      <c r="D131" s="23" t="s">
        <v>165</v>
      </c>
      <c r="E131" s="5" t="s">
        <v>129</v>
      </c>
      <c r="F131" s="4" t="s">
        <v>1</v>
      </c>
      <c r="G131" s="7">
        <v>60000</v>
      </c>
      <c r="H131" s="7">
        <v>985820</v>
      </c>
      <c r="I131" s="22">
        <v>2017</v>
      </c>
      <c r="J131" s="22" t="s">
        <v>446</v>
      </c>
      <c r="K131" s="12" t="s">
        <v>341</v>
      </c>
      <c r="L131" s="22"/>
      <c r="M131" s="20"/>
    </row>
    <row r="132" spans="1:13" s="19" customFormat="1" ht="12.75" thickBot="1" x14ac:dyDescent="0.25">
      <c r="A132" s="21">
        <v>131</v>
      </c>
      <c r="B132" s="11" t="str">
        <f t="shared" si="2"/>
        <v>La Jolla Mesa Drive Sidewalk</v>
      </c>
      <c r="C132" s="4" t="s">
        <v>168</v>
      </c>
      <c r="D132" s="23" t="s">
        <v>167</v>
      </c>
      <c r="E132" s="5" t="s">
        <v>129</v>
      </c>
      <c r="F132" s="4" t="s">
        <v>1</v>
      </c>
      <c r="G132" s="7">
        <v>574900</v>
      </c>
      <c r="H132" s="7">
        <v>826000</v>
      </c>
      <c r="I132" s="22">
        <v>2017</v>
      </c>
      <c r="J132" s="22" t="s">
        <v>426</v>
      </c>
      <c r="K132" s="12" t="s">
        <v>341</v>
      </c>
      <c r="L132" s="22"/>
      <c r="M132" s="20"/>
    </row>
    <row r="133" spans="1:13" s="19" customFormat="1" ht="12.75" thickBot="1" x14ac:dyDescent="0.25">
      <c r="A133" s="21">
        <v>132</v>
      </c>
      <c r="B133" s="11" t="str">
        <f t="shared" si="2"/>
        <v>Bikeway Striping Improvements-Citywide</v>
      </c>
      <c r="C133" s="4" t="s">
        <v>169</v>
      </c>
      <c r="D133" s="23" t="s">
        <v>153</v>
      </c>
      <c r="E133" s="5" t="s">
        <v>129</v>
      </c>
      <c r="F133" s="4" t="s">
        <v>1</v>
      </c>
      <c r="G133" s="7">
        <v>73500</v>
      </c>
      <c r="H133" s="7">
        <v>97000</v>
      </c>
      <c r="I133" s="22">
        <v>2017</v>
      </c>
      <c r="J133" s="22" t="s">
        <v>426</v>
      </c>
      <c r="K133" s="12" t="s">
        <v>341</v>
      </c>
      <c r="L133" s="22"/>
      <c r="M133" s="20"/>
    </row>
    <row r="134" spans="1:13" s="19" customFormat="1" ht="12.75" thickBot="1" x14ac:dyDescent="0.25">
      <c r="A134" s="21">
        <v>133</v>
      </c>
      <c r="B134" s="11" t="str">
        <f t="shared" si="2"/>
        <v>Trojan Ave 56th to 60th UUD</v>
      </c>
      <c r="C134" s="4" t="s">
        <v>173</v>
      </c>
      <c r="D134" s="17" t="s">
        <v>172</v>
      </c>
      <c r="E134" s="5" t="s">
        <v>129</v>
      </c>
      <c r="F134" s="4" t="s">
        <v>1</v>
      </c>
      <c r="G134" s="7">
        <v>44301</v>
      </c>
      <c r="H134" s="7">
        <v>228825</v>
      </c>
      <c r="I134" s="22">
        <v>2017</v>
      </c>
      <c r="J134" s="22" t="s">
        <v>426</v>
      </c>
      <c r="K134" s="22" t="s">
        <v>340</v>
      </c>
      <c r="L134" s="22"/>
      <c r="M134" s="20"/>
    </row>
    <row r="135" spans="1:13" s="19" customFormat="1" ht="12.75" thickBot="1" x14ac:dyDescent="0.25">
      <c r="A135" s="21">
        <v>134</v>
      </c>
      <c r="B135" s="11" t="str">
        <f t="shared" si="2"/>
        <v>Sunset Cliffs Dr Coronado to Newport UUD</v>
      </c>
      <c r="C135" s="4" t="s">
        <v>175</v>
      </c>
      <c r="D135" s="17" t="s">
        <v>174</v>
      </c>
      <c r="E135" s="5" t="s">
        <v>129</v>
      </c>
      <c r="F135" s="4" t="s">
        <v>1</v>
      </c>
      <c r="G135" s="7">
        <v>256122</v>
      </c>
      <c r="H135" s="7">
        <v>305771</v>
      </c>
      <c r="I135" s="22">
        <v>2017</v>
      </c>
      <c r="J135" s="22" t="s">
        <v>426</v>
      </c>
      <c r="K135" s="12" t="s">
        <v>341</v>
      </c>
      <c r="L135" s="22"/>
      <c r="M135" s="20"/>
    </row>
    <row r="136" spans="1:13" s="19" customFormat="1" ht="12.75" thickBot="1" x14ac:dyDescent="0.25">
      <c r="A136" s="21">
        <v>135</v>
      </c>
      <c r="B136" s="11" t="str">
        <f t="shared" si="2"/>
        <v>Fanual Street Phase II Grand to Reed UUD</v>
      </c>
      <c r="C136" s="4" t="s">
        <v>177</v>
      </c>
      <c r="D136" s="17" t="s">
        <v>176</v>
      </c>
      <c r="E136" s="5" t="s">
        <v>129</v>
      </c>
      <c r="F136" s="4" t="s">
        <v>1</v>
      </c>
      <c r="G136" s="7">
        <v>85813</v>
      </c>
      <c r="H136" s="7">
        <v>180000</v>
      </c>
      <c r="I136" s="22">
        <v>2017</v>
      </c>
      <c r="J136" s="22" t="s">
        <v>426</v>
      </c>
      <c r="K136" s="22" t="s">
        <v>340</v>
      </c>
      <c r="L136" s="22"/>
      <c r="M136" s="20"/>
    </row>
    <row r="137" spans="1:13" s="19" customFormat="1" ht="12.75" thickBot="1" x14ac:dyDescent="0.25">
      <c r="A137" s="21">
        <v>136</v>
      </c>
      <c r="B137" s="11" t="str">
        <f t="shared" si="2"/>
        <v>San Vicente Street to Ashmore UUD</v>
      </c>
      <c r="C137" s="4" t="s">
        <v>179</v>
      </c>
      <c r="D137" s="17" t="s">
        <v>178</v>
      </c>
      <c r="E137" s="5" t="s">
        <v>129</v>
      </c>
      <c r="F137" s="4" t="s">
        <v>1</v>
      </c>
      <c r="G137" s="7">
        <v>48100</v>
      </c>
      <c r="H137" s="7">
        <v>187817</v>
      </c>
      <c r="I137" s="22">
        <v>2017</v>
      </c>
      <c r="J137" s="22" t="s">
        <v>426</v>
      </c>
      <c r="K137" s="22" t="s">
        <v>340</v>
      </c>
      <c r="L137" s="22"/>
      <c r="M137" s="20"/>
    </row>
    <row r="138" spans="1:13" s="19" customFormat="1" ht="12.75" thickBot="1" x14ac:dyDescent="0.25">
      <c r="A138" s="21">
        <v>137</v>
      </c>
      <c r="B138" s="11" t="str">
        <f t="shared" si="2"/>
        <v>San Vicente Street to Ashmore UUD</v>
      </c>
      <c r="C138" s="4" t="s">
        <v>179</v>
      </c>
      <c r="D138" s="17" t="s">
        <v>178</v>
      </c>
      <c r="E138" s="5" t="s">
        <v>129</v>
      </c>
      <c r="F138" s="4" t="s">
        <v>1</v>
      </c>
      <c r="G138" s="7">
        <v>38312</v>
      </c>
      <c r="H138" s="7">
        <v>149597</v>
      </c>
      <c r="I138" s="22">
        <v>2017</v>
      </c>
      <c r="J138" s="22" t="s">
        <v>446</v>
      </c>
      <c r="K138" s="22" t="s">
        <v>340</v>
      </c>
      <c r="L138" s="22" t="s">
        <v>339</v>
      </c>
      <c r="M138" s="20"/>
    </row>
    <row r="139" spans="1:13" s="19" customFormat="1" ht="12.75" thickBot="1" x14ac:dyDescent="0.25">
      <c r="A139" s="21">
        <v>138</v>
      </c>
      <c r="B139" s="11" t="str">
        <f t="shared" si="2"/>
        <v>Moraga Ave to Idelwild UUD</v>
      </c>
      <c r="C139" s="4" t="s">
        <v>181</v>
      </c>
      <c r="D139" s="17" t="s">
        <v>180</v>
      </c>
      <c r="E139" s="5" t="s">
        <v>129</v>
      </c>
      <c r="F139" s="4" t="s">
        <v>1</v>
      </c>
      <c r="G139" s="7">
        <v>185896</v>
      </c>
      <c r="H139" s="7">
        <v>304173</v>
      </c>
      <c r="I139" s="22">
        <v>2017</v>
      </c>
      <c r="J139" s="22" t="s">
        <v>426</v>
      </c>
      <c r="K139" s="12" t="s">
        <v>341</v>
      </c>
      <c r="L139" s="22"/>
      <c r="M139" s="20"/>
    </row>
    <row r="140" spans="1:13" s="19" customFormat="1" ht="12.75" thickBot="1" x14ac:dyDescent="0.25">
      <c r="A140" s="21">
        <v>139</v>
      </c>
      <c r="B140" s="11" t="str">
        <f t="shared" si="2"/>
        <v>Moraga Ave Ph II -Moraga Ct to Monair UUD</v>
      </c>
      <c r="C140" s="4" t="s">
        <v>183</v>
      </c>
      <c r="D140" s="17" t="s">
        <v>182</v>
      </c>
      <c r="E140" s="5" t="s">
        <v>129</v>
      </c>
      <c r="F140" s="4" t="s">
        <v>1</v>
      </c>
      <c r="G140" s="7">
        <v>189809</v>
      </c>
      <c r="H140" s="7">
        <v>275450</v>
      </c>
      <c r="I140" s="22">
        <v>2017</v>
      </c>
      <c r="J140" s="22" t="s">
        <v>426</v>
      </c>
      <c r="K140" s="12" t="s">
        <v>341</v>
      </c>
      <c r="L140" s="22"/>
      <c r="M140" s="20"/>
    </row>
    <row r="141" spans="1:13" s="19" customFormat="1" ht="12.75" thickBot="1" x14ac:dyDescent="0.25">
      <c r="A141" s="21">
        <v>140</v>
      </c>
      <c r="B141" s="11" t="str">
        <f t="shared" si="2"/>
        <v>District 1 Block 1-J UUD</v>
      </c>
      <c r="C141" s="4" t="s">
        <v>185</v>
      </c>
      <c r="D141" s="17" t="s">
        <v>184</v>
      </c>
      <c r="E141" s="5" t="s">
        <v>129</v>
      </c>
      <c r="F141" s="4" t="s">
        <v>1</v>
      </c>
      <c r="G141" s="7">
        <v>137536</v>
      </c>
      <c r="H141" s="7">
        <v>161808</v>
      </c>
      <c r="I141" s="22">
        <v>2017</v>
      </c>
      <c r="J141" s="22" t="s">
        <v>445</v>
      </c>
      <c r="K141" s="12" t="s">
        <v>341</v>
      </c>
      <c r="L141" s="22"/>
      <c r="M141" s="20"/>
    </row>
    <row r="142" spans="1:13" s="19" customFormat="1" ht="12.75" thickBot="1" x14ac:dyDescent="0.25">
      <c r="A142" s="21">
        <v>141</v>
      </c>
      <c r="B142" s="11" t="str">
        <f t="shared" si="2"/>
        <v>District 4 Block 4-Z UUD</v>
      </c>
      <c r="C142" s="4" t="s">
        <v>187</v>
      </c>
      <c r="D142" s="17" t="s">
        <v>186</v>
      </c>
      <c r="E142" s="5" t="s">
        <v>129</v>
      </c>
      <c r="F142" s="4" t="s">
        <v>1</v>
      </c>
      <c r="G142" s="7">
        <v>445780</v>
      </c>
      <c r="H142" s="7">
        <v>610768</v>
      </c>
      <c r="I142" s="22">
        <v>2017</v>
      </c>
      <c r="J142" s="22" t="s">
        <v>426</v>
      </c>
      <c r="K142" s="12" t="s">
        <v>341</v>
      </c>
      <c r="L142" s="22"/>
      <c r="M142" s="20"/>
    </row>
    <row r="143" spans="1:13" s="19" customFormat="1" ht="12.75" thickBot="1" x14ac:dyDescent="0.25">
      <c r="A143" s="21">
        <v>142</v>
      </c>
      <c r="B143" s="11" t="str">
        <f t="shared" si="2"/>
        <v>District 7 Block 7-A UUD (Street Lighting only)</v>
      </c>
      <c r="C143" s="4" t="s">
        <v>188</v>
      </c>
      <c r="D143" s="17" t="s">
        <v>360</v>
      </c>
      <c r="E143" s="5" t="s">
        <v>129</v>
      </c>
      <c r="F143" s="4" t="s">
        <v>1</v>
      </c>
      <c r="G143" s="6">
        <v>160000</v>
      </c>
      <c r="H143" s="6">
        <v>192000</v>
      </c>
      <c r="I143" s="22">
        <v>2017</v>
      </c>
      <c r="J143" s="22" t="s">
        <v>426</v>
      </c>
      <c r="K143" s="22" t="s">
        <v>340</v>
      </c>
      <c r="L143" s="22" t="s">
        <v>339</v>
      </c>
      <c r="M143" s="20"/>
    </row>
    <row r="144" spans="1:13" s="19" customFormat="1" ht="12.75" thickBot="1" x14ac:dyDescent="0.25">
      <c r="A144" s="21">
        <v>143</v>
      </c>
      <c r="B144" s="11" t="str">
        <f t="shared" si="2"/>
        <v>Altadena/Wightman/Winona-El Cajon UUD</v>
      </c>
      <c r="C144" s="4" t="s">
        <v>190</v>
      </c>
      <c r="D144" s="17" t="s">
        <v>189</v>
      </c>
      <c r="E144" s="5" t="s">
        <v>129</v>
      </c>
      <c r="F144" s="4" t="s">
        <v>1</v>
      </c>
      <c r="G144" s="7">
        <v>87196</v>
      </c>
      <c r="H144" s="7">
        <v>277867</v>
      </c>
      <c r="I144" s="22">
        <v>2017</v>
      </c>
      <c r="J144" s="22" t="s">
        <v>426</v>
      </c>
      <c r="K144" s="22" t="s">
        <v>340</v>
      </c>
      <c r="L144" s="22"/>
      <c r="M144" s="20"/>
    </row>
    <row r="145" spans="1:13" s="19" customFormat="1" ht="12.75" thickBot="1" x14ac:dyDescent="0.25">
      <c r="A145" s="21">
        <v>144</v>
      </c>
      <c r="B145" s="11" t="str">
        <f t="shared" si="2"/>
        <v>Euclid Ave UUD Streetlights (Euclid-Univ) (Street Lighting only)</v>
      </c>
      <c r="C145" s="4" t="s">
        <v>191</v>
      </c>
      <c r="D145" s="17" t="s">
        <v>361</v>
      </c>
      <c r="E145" s="5" t="s">
        <v>129</v>
      </c>
      <c r="F145" s="4" t="s">
        <v>1</v>
      </c>
      <c r="G145" s="6">
        <v>60000</v>
      </c>
      <c r="H145" s="6">
        <v>72000</v>
      </c>
      <c r="I145" s="22">
        <v>2017</v>
      </c>
      <c r="J145" s="22" t="s">
        <v>426</v>
      </c>
      <c r="K145" s="22" t="s">
        <v>340</v>
      </c>
      <c r="L145" s="22" t="s">
        <v>339</v>
      </c>
      <c r="M145" s="20"/>
    </row>
    <row r="146" spans="1:13" s="19" customFormat="1" ht="12.75" thickBot="1" x14ac:dyDescent="0.25">
      <c r="A146" s="21">
        <v>145</v>
      </c>
      <c r="B146" s="11" t="str">
        <f t="shared" si="2"/>
        <v>Block 7R Allied Gardens UUD</v>
      </c>
      <c r="C146" s="4" t="s">
        <v>193</v>
      </c>
      <c r="D146" s="17" t="s">
        <v>192</v>
      </c>
      <c r="E146" s="5" t="s">
        <v>129</v>
      </c>
      <c r="F146" s="4" t="s">
        <v>1</v>
      </c>
      <c r="G146" s="7">
        <v>773955</v>
      </c>
      <c r="H146" s="7">
        <v>1000355</v>
      </c>
      <c r="I146" s="22">
        <v>2017</v>
      </c>
      <c r="J146" s="22" t="s">
        <v>426</v>
      </c>
      <c r="K146" s="12" t="s">
        <v>341</v>
      </c>
      <c r="L146" s="22"/>
      <c r="M146" s="20"/>
    </row>
    <row r="147" spans="1:13" s="19" customFormat="1" ht="12.75" thickBot="1" x14ac:dyDescent="0.25">
      <c r="A147" s="21">
        <v>146</v>
      </c>
      <c r="B147" s="11" t="str">
        <f t="shared" si="2"/>
        <v>Lincoln Av UUD (30th St-Wabash Av)</v>
      </c>
      <c r="C147" s="4" t="s">
        <v>195</v>
      </c>
      <c r="D147" s="17" t="s">
        <v>194</v>
      </c>
      <c r="E147" s="5" t="s">
        <v>129</v>
      </c>
      <c r="F147" s="4" t="s">
        <v>1</v>
      </c>
      <c r="G147" s="7">
        <v>72250</v>
      </c>
      <c r="H147" s="7">
        <v>85000</v>
      </c>
      <c r="I147" s="22">
        <v>2017</v>
      </c>
      <c r="J147" s="22" t="s">
        <v>426</v>
      </c>
      <c r="K147" s="12" t="s">
        <v>341</v>
      </c>
      <c r="L147" s="22"/>
      <c r="M147" s="20"/>
    </row>
    <row r="148" spans="1:13" s="19" customFormat="1" ht="12.75" thickBot="1" x14ac:dyDescent="0.25">
      <c r="A148" s="21">
        <v>147</v>
      </c>
      <c r="B148" s="11" t="str">
        <f t="shared" si="2"/>
        <v>Potomac St UUD (Calle Tres Lomas-Sea Breeze)</v>
      </c>
      <c r="C148" s="4" t="s">
        <v>197</v>
      </c>
      <c r="D148" s="17" t="s">
        <v>196</v>
      </c>
      <c r="E148" s="5" t="s">
        <v>129</v>
      </c>
      <c r="F148" s="4" t="s">
        <v>1</v>
      </c>
      <c r="G148" s="7">
        <v>210126</v>
      </c>
      <c r="H148" s="7">
        <v>229625</v>
      </c>
      <c r="I148" s="22">
        <v>2017</v>
      </c>
      <c r="J148" s="22" t="s">
        <v>426</v>
      </c>
      <c r="K148" s="12" t="s">
        <v>341</v>
      </c>
      <c r="L148" s="22"/>
      <c r="M148" s="20"/>
    </row>
    <row r="149" spans="1:13" s="19" customFormat="1" ht="12.75" thickBot="1" x14ac:dyDescent="0.25">
      <c r="A149" s="21">
        <v>148</v>
      </c>
      <c r="B149" s="11" t="str">
        <f t="shared" si="2"/>
        <v>32nd Street UUD (Market St - F St)</v>
      </c>
      <c r="C149" s="4" t="s">
        <v>199</v>
      </c>
      <c r="D149" s="17" t="s">
        <v>198</v>
      </c>
      <c r="E149" s="5" t="s">
        <v>129</v>
      </c>
      <c r="F149" s="4" t="s">
        <v>1</v>
      </c>
      <c r="G149" s="7">
        <v>80750</v>
      </c>
      <c r="H149" s="7">
        <v>95000</v>
      </c>
      <c r="I149" s="22">
        <v>2017</v>
      </c>
      <c r="J149" s="22" t="s">
        <v>445</v>
      </c>
      <c r="K149" s="12" t="s">
        <v>341</v>
      </c>
      <c r="L149" s="22"/>
      <c r="M149" s="20"/>
    </row>
    <row r="150" spans="1:13" s="19" customFormat="1" ht="12.75" thickBot="1" x14ac:dyDescent="0.25">
      <c r="A150" s="21">
        <v>149</v>
      </c>
      <c r="B150" s="11" t="str">
        <f t="shared" si="2"/>
        <v>Cardiff Street UUD (Carlisle Dr - Wade St)</v>
      </c>
      <c r="C150" s="4" t="s">
        <v>201</v>
      </c>
      <c r="D150" s="17" t="s">
        <v>200</v>
      </c>
      <c r="E150" s="5" t="s">
        <v>129</v>
      </c>
      <c r="F150" s="4" t="s">
        <v>1</v>
      </c>
      <c r="G150" s="7">
        <v>52800</v>
      </c>
      <c r="H150" s="7">
        <v>134000</v>
      </c>
      <c r="I150" s="22">
        <v>2017</v>
      </c>
      <c r="J150" s="22" t="s">
        <v>446</v>
      </c>
      <c r="K150" s="22" t="s">
        <v>340</v>
      </c>
      <c r="L150" s="22"/>
      <c r="M150" s="20"/>
    </row>
    <row r="151" spans="1:13" s="19" customFormat="1" ht="12.75" thickBot="1" x14ac:dyDescent="0.25">
      <c r="A151" s="21">
        <v>150</v>
      </c>
      <c r="B151" s="11" t="str">
        <f t="shared" si="2"/>
        <v>Howard Avenue UUD (Park Bl - I-805)</v>
      </c>
      <c r="C151" s="4" t="s">
        <v>203</v>
      </c>
      <c r="D151" s="17" t="s">
        <v>202</v>
      </c>
      <c r="E151" s="5" t="s">
        <v>129</v>
      </c>
      <c r="F151" s="4" t="s">
        <v>1</v>
      </c>
      <c r="G151" s="7">
        <v>342550</v>
      </c>
      <c r="H151" s="7">
        <v>403000</v>
      </c>
      <c r="I151" s="22">
        <v>2017</v>
      </c>
      <c r="J151" s="22" t="s">
        <v>445</v>
      </c>
      <c r="K151" s="12" t="s">
        <v>341</v>
      </c>
      <c r="L151" s="22"/>
      <c r="M151" s="20"/>
    </row>
    <row r="152" spans="1:13" s="19" customFormat="1" ht="12.75" thickBot="1" x14ac:dyDescent="0.25">
      <c r="A152" s="21">
        <v>151</v>
      </c>
      <c r="B152" s="11" t="str">
        <f t="shared" si="2"/>
        <v>Mount Alifan Dr UUD (Genesee Ave-Mt Everest Blvd)</v>
      </c>
      <c r="C152" s="4" t="s">
        <v>205</v>
      </c>
      <c r="D152" s="17" t="s">
        <v>204</v>
      </c>
      <c r="E152" s="5" t="s">
        <v>129</v>
      </c>
      <c r="F152" s="4" t="s">
        <v>1</v>
      </c>
      <c r="G152" s="7">
        <v>57753</v>
      </c>
      <c r="H152" s="7">
        <v>153000</v>
      </c>
      <c r="I152" s="22">
        <v>2017</v>
      </c>
      <c r="J152" s="22" t="s">
        <v>446</v>
      </c>
      <c r="K152" s="22" t="s">
        <v>340</v>
      </c>
      <c r="L152" s="22"/>
      <c r="M152" s="20"/>
    </row>
    <row r="153" spans="1:13" s="19" customFormat="1" ht="12.75" thickBot="1" x14ac:dyDescent="0.25">
      <c r="A153" s="21">
        <v>152</v>
      </c>
      <c r="B153" s="11" t="str">
        <f t="shared" si="2"/>
        <v>Paradise Valley Rd UUD (Potomac St-Parkland Wy)</v>
      </c>
      <c r="C153" s="4" t="s">
        <v>207</v>
      </c>
      <c r="D153" s="17" t="s">
        <v>206</v>
      </c>
      <c r="E153" s="5" t="s">
        <v>129</v>
      </c>
      <c r="F153" s="4" t="s">
        <v>1</v>
      </c>
      <c r="G153" s="7">
        <v>9800</v>
      </c>
      <c r="H153" s="7">
        <v>104000</v>
      </c>
      <c r="I153" s="22">
        <v>2017</v>
      </c>
      <c r="J153" s="22" t="s">
        <v>446</v>
      </c>
      <c r="K153" s="22" t="s">
        <v>340</v>
      </c>
      <c r="L153" s="22"/>
      <c r="M153" s="20"/>
    </row>
    <row r="154" spans="1:13" s="19" customFormat="1" ht="12.75" thickBot="1" x14ac:dyDescent="0.25">
      <c r="A154" s="21">
        <v>153</v>
      </c>
      <c r="B154" s="11" t="str">
        <f t="shared" si="2"/>
        <v>28th Street UUD (Island Av - Clay St)</v>
      </c>
      <c r="C154" s="4" t="s">
        <v>209</v>
      </c>
      <c r="D154" s="17" t="s">
        <v>208</v>
      </c>
      <c r="E154" s="5" t="s">
        <v>129</v>
      </c>
      <c r="F154" s="4" t="s">
        <v>1</v>
      </c>
      <c r="G154" s="7">
        <v>114500</v>
      </c>
      <c r="H154" s="7">
        <v>176000</v>
      </c>
      <c r="I154" s="22">
        <v>2017</v>
      </c>
      <c r="J154" s="22" t="s">
        <v>446</v>
      </c>
      <c r="K154" s="22" t="s">
        <v>340</v>
      </c>
      <c r="L154" s="22"/>
      <c r="M154" s="20"/>
    </row>
    <row r="155" spans="1:13" s="19" customFormat="1" ht="12.75" thickBot="1" x14ac:dyDescent="0.25">
      <c r="A155" s="21">
        <v>154</v>
      </c>
      <c r="B155" s="11" t="str">
        <f t="shared" si="2"/>
        <v>25th (SB) Street UUP (Coronado-SB to Grove) - 20A</v>
      </c>
      <c r="C155" s="4" t="s">
        <v>211</v>
      </c>
      <c r="D155" s="17" t="s">
        <v>210</v>
      </c>
      <c r="E155" s="5" t="s">
        <v>129</v>
      </c>
      <c r="F155" s="4" t="s">
        <v>1</v>
      </c>
      <c r="G155" s="7">
        <v>30600</v>
      </c>
      <c r="H155" s="7">
        <v>36000</v>
      </c>
      <c r="I155" s="22">
        <v>2017</v>
      </c>
      <c r="J155" s="22" t="s">
        <v>445</v>
      </c>
      <c r="K155" s="12" t="s">
        <v>341</v>
      </c>
      <c r="L155" s="22"/>
      <c r="M155" s="20"/>
    </row>
    <row r="156" spans="1:13" s="19" customFormat="1" ht="12.75" thickBot="1" x14ac:dyDescent="0.25">
      <c r="A156" s="21">
        <v>155</v>
      </c>
      <c r="B156" s="11" t="str">
        <f t="shared" si="2"/>
        <v>32nd Street UUP (Market to Imperial) - 20A</v>
      </c>
      <c r="C156" s="4" t="s">
        <v>213</v>
      </c>
      <c r="D156" s="17" t="s">
        <v>212</v>
      </c>
      <c r="E156" s="5" t="s">
        <v>129</v>
      </c>
      <c r="F156" s="4" t="s">
        <v>1</v>
      </c>
      <c r="G156" s="7">
        <v>61200</v>
      </c>
      <c r="H156" s="7">
        <v>72000</v>
      </c>
      <c r="I156" s="22">
        <v>2017</v>
      </c>
      <c r="J156" s="22" t="s">
        <v>445</v>
      </c>
      <c r="K156" s="12" t="s">
        <v>341</v>
      </c>
      <c r="L156" s="22"/>
      <c r="M156" s="20"/>
    </row>
    <row r="157" spans="1:13" s="19" customFormat="1" ht="12.75" thickBot="1" x14ac:dyDescent="0.25">
      <c r="A157" s="21">
        <v>156</v>
      </c>
      <c r="B157" s="11" t="str">
        <f t="shared" si="2"/>
        <v>Woodrow Ave UUP (Calvacado to Aemacost) - 20A</v>
      </c>
      <c r="C157" s="4" t="s">
        <v>215</v>
      </c>
      <c r="D157" s="17" t="s">
        <v>214</v>
      </c>
      <c r="E157" s="5" t="s">
        <v>129</v>
      </c>
      <c r="F157" s="4" t="s">
        <v>1</v>
      </c>
      <c r="G157" s="7">
        <v>45498</v>
      </c>
      <c r="H157" s="7">
        <v>54000</v>
      </c>
      <c r="I157" s="22">
        <v>2017</v>
      </c>
      <c r="J157" s="22" t="s">
        <v>446</v>
      </c>
      <c r="K157" s="22" t="s">
        <v>340</v>
      </c>
      <c r="L157" s="22"/>
      <c r="M157" s="20"/>
    </row>
    <row r="158" spans="1:13" s="19" customFormat="1" ht="12.75" thickBot="1" x14ac:dyDescent="0.25">
      <c r="A158" s="21">
        <v>157</v>
      </c>
      <c r="B158" s="11" t="str">
        <f t="shared" si="2"/>
        <v>Wightman Street UUP (Chamoune to Euclid) - 20A</v>
      </c>
      <c r="C158" s="4" t="s">
        <v>217</v>
      </c>
      <c r="D158" s="17" t="s">
        <v>216</v>
      </c>
      <c r="E158" s="5" t="s">
        <v>129</v>
      </c>
      <c r="F158" s="4" t="s">
        <v>1</v>
      </c>
      <c r="G158" s="7">
        <v>61200</v>
      </c>
      <c r="H158" s="7">
        <v>72000</v>
      </c>
      <c r="I158" s="22">
        <v>2017</v>
      </c>
      <c r="J158" s="22" t="s">
        <v>445</v>
      </c>
      <c r="K158" s="12" t="s">
        <v>341</v>
      </c>
      <c r="L158" s="22"/>
      <c r="M158" s="20"/>
    </row>
    <row r="159" spans="1:13" s="19" customFormat="1" ht="12.75" thickBot="1" x14ac:dyDescent="0.25">
      <c r="A159" s="21">
        <v>158</v>
      </c>
      <c r="B159" s="11" t="str">
        <f t="shared" si="2"/>
        <v>Seminole Drive UUP (Stanley to Estelle) - 20A</v>
      </c>
      <c r="C159" s="4" t="s">
        <v>219</v>
      </c>
      <c r="D159" s="17" t="s">
        <v>218</v>
      </c>
      <c r="E159" s="5" t="s">
        <v>129</v>
      </c>
      <c r="F159" s="4" t="s">
        <v>1</v>
      </c>
      <c r="G159" s="7">
        <v>38250</v>
      </c>
      <c r="H159" s="7">
        <v>45000</v>
      </c>
      <c r="I159" s="22">
        <v>2017</v>
      </c>
      <c r="J159" s="22" t="s">
        <v>445</v>
      </c>
      <c r="K159" s="12" t="s">
        <v>341</v>
      </c>
      <c r="L159" s="22"/>
      <c r="M159" s="20"/>
    </row>
    <row r="160" spans="1:13" s="19" customFormat="1" ht="12.75" thickBot="1" x14ac:dyDescent="0.25">
      <c r="A160" s="21">
        <v>159</v>
      </c>
      <c r="B160" s="11" t="str">
        <f t="shared" si="2"/>
        <v>Mission Blvd UUP (Loring to Tourquoise) - 20A</v>
      </c>
      <c r="C160" s="4" t="s">
        <v>221</v>
      </c>
      <c r="D160" s="17" t="s">
        <v>220</v>
      </c>
      <c r="E160" s="5" t="s">
        <v>129</v>
      </c>
      <c r="F160" s="4" t="s">
        <v>1</v>
      </c>
      <c r="G160" s="7">
        <v>76500</v>
      </c>
      <c r="H160" s="7">
        <v>90000</v>
      </c>
      <c r="I160" s="22">
        <v>2017</v>
      </c>
      <c r="J160" s="22" t="s">
        <v>445</v>
      </c>
      <c r="K160" s="12" t="s">
        <v>341</v>
      </c>
      <c r="L160" s="22"/>
      <c r="M160" s="20"/>
    </row>
    <row r="161" spans="1:13" s="19" customFormat="1" ht="12.75" thickBot="1" x14ac:dyDescent="0.25">
      <c r="A161" s="21">
        <v>160</v>
      </c>
      <c r="B161" s="11" t="str">
        <f t="shared" si="2"/>
        <v>Hilltop Drive UUP (Boundary to Toyne) - 20A</v>
      </c>
      <c r="C161" s="4" t="s">
        <v>223</v>
      </c>
      <c r="D161" s="17" t="s">
        <v>222</v>
      </c>
      <c r="E161" s="5" t="s">
        <v>129</v>
      </c>
      <c r="F161" s="4" t="s">
        <v>1</v>
      </c>
      <c r="G161" s="7">
        <v>107100</v>
      </c>
      <c r="H161" s="7">
        <v>126000</v>
      </c>
      <c r="I161" s="22">
        <v>2017</v>
      </c>
      <c r="J161" s="22" t="s">
        <v>445</v>
      </c>
      <c r="K161" s="12" t="s">
        <v>341</v>
      </c>
      <c r="L161" s="22"/>
      <c r="M161" s="20"/>
    </row>
    <row r="162" spans="1:13" s="19" customFormat="1" ht="12.75" thickBot="1" x14ac:dyDescent="0.25">
      <c r="A162" s="21">
        <v>161</v>
      </c>
      <c r="B162" s="11" t="str">
        <f t="shared" si="2"/>
        <v>Hancock Street UUP (Witherby to Tourquoise) - 20A</v>
      </c>
      <c r="C162" s="4" t="s">
        <v>225</v>
      </c>
      <c r="D162" s="17" t="s">
        <v>224</v>
      </c>
      <c r="E162" s="5" t="s">
        <v>129</v>
      </c>
      <c r="F162" s="4" t="s">
        <v>1</v>
      </c>
      <c r="G162" s="7">
        <v>53550</v>
      </c>
      <c r="H162" s="7">
        <v>63000</v>
      </c>
      <c r="I162" s="22">
        <v>2017</v>
      </c>
      <c r="J162" s="22" t="s">
        <v>445</v>
      </c>
      <c r="K162" s="12" t="s">
        <v>341</v>
      </c>
      <c r="L162" s="22"/>
      <c r="M162" s="20"/>
    </row>
    <row r="163" spans="1:13" s="19" customFormat="1" ht="12.75" thickBot="1" x14ac:dyDescent="0.25">
      <c r="A163" s="21">
        <v>162</v>
      </c>
      <c r="B163" s="11" t="str">
        <f t="shared" si="2"/>
        <v>30th Street Phase III Broadway to K UUD</v>
      </c>
      <c r="C163" s="5" t="s">
        <v>171</v>
      </c>
      <c r="D163" s="26" t="s">
        <v>170</v>
      </c>
      <c r="E163" s="5" t="s">
        <v>129</v>
      </c>
      <c r="F163" s="5" t="s">
        <v>1</v>
      </c>
      <c r="G163" s="7">
        <v>286722</v>
      </c>
      <c r="H163" s="7">
        <v>322882</v>
      </c>
      <c r="I163" s="22">
        <v>2017</v>
      </c>
      <c r="J163" s="22" t="s">
        <v>426</v>
      </c>
      <c r="K163" s="12" t="s">
        <v>341</v>
      </c>
      <c r="L163" s="22"/>
      <c r="M163" s="20"/>
    </row>
    <row r="164" spans="1:13" s="19" customFormat="1" ht="12.75" thickBot="1" x14ac:dyDescent="0.25">
      <c r="A164" s="21">
        <v>163</v>
      </c>
      <c r="B164" s="11" t="str">
        <f t="shared" si="2"/>
        <v>Mission Village-Ronda to Qualcomm Sdwk</v>
      </c>
      <c r="C164" s="21" t="s">
        <v>302</v>
      </c>
      <c r="D164" s="25" t="s">
        <v>303</v>
      </c>
      <c r="E164" s="5" t="s">
        <v>129</v>
      </c>
      <c r="F164" s="21" t="s">
        <v>1</v>
      </c>
      <c r="G164" s="7">
        <v>705100</v>
      </c>
      <c r="H164" s="7">
        <v>1085000</v>
      </c>
      <c r="I164" s="22">
        <v>2017</v>
      </c>
      <c r="J164" s="22" t="s">
        <v>445</v>
      </c>
      <c r="K164" s="12" t="s">
        <v>341</v>
      </c>
      <c r="L164" s="22"/>
      <c r="M164" s="20"/>
    </row>
    <row r="165" spans="1:13" s="19" customFormat="1" ht="12.75" thickBot="1" x14ac:dyDescent="0.25">
      <c r="A165" s="21">
        <v>164</v>
      </c>
      <c r="B165" s="11" t="str">
        <f t="shared" si="2"/>
        <v>Grove Ave/Ingrid Ave@Hollister St TS</v>
      </c>
      <c r="C165" s="4" t="s">
        <v>288</v>
      </c>
      <c r="D165" s="23" t="s">
        <v>289</v>
      </c>
      <c r="E165" s="5" t="s">
        <v>129</v>
      </c>
      <c r="F165" s="4" t="s">
        <v>1</v>
      </c>
      <c r="G165" s="7">
        <v>151187</v>
      </c>
      <c r="H165" s="7">
        <v>349500</v>
      </c>
      <c r="I165" s="22">
        <v>2017</v>
      </c>
      <c r="J165" s="22" t="s">
        <v>446</v>
      </c>
      <c r="K165" s="22" t="s">
        <v>340</v>
      </c>
      <c r="L165" s="22"/>
      <c r="M165" s="20"/>
    </row>
    <row r="166" spans="1:13" s="19" customFormat="1" ht="12.75" thickBot="1" x14ac:dyDescent="0.25">
      <c r="A166" s="21">
        <v>165</v>
      </c>
      <c r="B166" s="11" t="str">
        <f t="shared" si="2"/>
        <v>31st St @ Ocean View Bl Traffic Signal</v>
      </c>
      <c r="C166" s="4" t="s">
        <v>292</v>
      </c>
      <c r="D166" s="23" t="s">
        <v>293</v>
      </c>
      <c r="E166" s="5" t="s">
        <v>129</v>
      </c>
      <c r="F166" s="4" t="s">
        <v>1</v>
      </c>
      <c r="G166" s="7">
        <v>199041</v>
      </c>
      <c r="H166" s="7">
        <v>260000</v>
      </c>
      <c r="I166" s="22">
        <v>2017</v>
      </c>
      <c r="J166" s="22" t="s">
        <v>445</v>
      </c>
      <c r="K166" s="12" t="s">
        <v>341</v>
      </c>
      <c r="L166" s="22"/>
      <c r="M166" s="20"/>
    </row>
    <row r="167" spans="1:13" s="19" customFormat="1" ht="12.75" thickBot="1" x14ac:dyDescent="0.25">
      <c r="A167" s="21">
        <v>166</v>
      </c>
      <c r="B167" s="11" t="str">
        <f t="shared" si="2"/>
        <v>41st St @ National Ave Traffic Signal</v>
      </c>
      <c r="C167" s="4" t="s">
        <v>294</v>
      </c>
      <c r="D167" s="23" t="s">
        <v>295</v>
      </c>
      <c r="E167" s="5" t="s">
        <v>129</v>
      </c>
      <c r="F167" s="4" t="s">
        <v>1</v>
      </c>
      <c r="G167" s="7">
        <v>173287</v>
      </c>
      <c r="H167" s="7">
        <v>330000</v>
      </c>
      <c r="I167" s="22">
        <v>2017</v>
      </c>
      <c r="J167" s="22" t="s">
        <v>444</v>
      </c>
      <c r="K167" s="22" t="s">
        <v>340</v>
      </c>
      <c r="L167" s="22"/>
      <c r="M167" s="20"/>
    </row>
    <row r="168" spans="1:13" s="19" customFormat="1" ht="12.75" thickBot="1" x14ac:dyDescent="0.25">
      <c r="A168" s="21">
        <v>167</v>
      </c>
      <c r="B168" s="11" t="str">
        <f t="shared" si="2"/>
        <v>Campanile Dr &amp; Montezuma Rd Signal Mod</v>
      </c>
      <c r="C168" s="4" t="s">
        <v>298</v>
      </c>
      <c r="D168" s="23" t="s">
        <v>299</v>
      </c>
      <c r="E168" s="5" t="s">
        <v>129</v>
      </c>
      <c r="F168" s="4" t="s">
        <v>1</v>
      </c>
      <c r="G168" s="6">
        <v>118800</v>
      </c>
      <c r="H168" s="6">
        <v>155200</v>
      </c>
      <c r="I168" s="22">
        <v>2016</v>
      </c>
      <c r="J168" s="22" t="s">
        <v>445</v>
      </c>
      <c r="K168" s="22" t="s">
        <v>340</v>
      </c>
      <c r="L168" s="22"/>
      <c r="M168" s="20"/>
    </row>
    <row r="169" spans="1:13" s="19" customFormat="1" ht="12.75" thickBot="1" x14ac:dyDescent="0.25">
      <c r="A169" s="21">
        <v>168</v>
      </c>
      <c r="B169" s="11" t="str">
        <f t="shared" si="2"/>
        <v>Callado Rd Green St Infiltration BMP</v>
      </c>
      <c r="C169" s="4" t="s">
        <v>305</v>
      </c>
      <c r="D169" s="23" t="s">
        <v>306</v>
      </c>
      <c r="E169" s="5" t="s">
        <v>129</v>
      </c>
      <c r="F169" s="4" t="s">
        <v>1</v>
      </c>
      <c r="G169" s="7">
        <v>1000000</v>
      </c>
      <c r="H169" s="7">
        <v>1650000</v>
      </c>
      <c r="I169" s="22">
        <v>2017</v>
      </c>
      <c r="J169" s="22" t="s">
        <v>445</v>
      </c>
      <c r="K169" s="12" t="s">
        <v>341</v>
      </c>
      <c r="L169" s="22"/>
      <c r="M169" s="20"/>
    </row>
    <row r="170" spans="1:13" s="19" customFormat="1" ht="12.75" thickBot="1" x14ac:dyDescent="0.25">
      <c r="A170" s="21">
        <v>169</v>
      </c>
      <c r="B170" s="11" t="str">
        <f t="shared" si="2"/>
        <v>3rd Ave @ Washington St Traffic Signal</v>
      </c>
      <c r="C170" s="4" t="s">
        <v>309</v>
      </c>
      <c r="D170" s="23" t="s">
        <v>310</v>
      </c>
      <c r="E170" s="5" t="s">
        <v>129</v>
      </c>
      <c r="F170" s="4" t="s">
        <v>1</v>
      </c>
      <c r="G170" s="7">
        <v>163787</v>
      </c>
      <c r="H170" s="7">
        <v>395100</v>
      </c>
      <c r="I170" s="22">
        <v>2017</v>
      </c>
      <c r="J170" s="22" t="s">
        <v>446</v>
      </c>
      <c r="K170" s="22" t="s">
        <v>340</v>
      </c>
      <c r="L170" s="22"/>
      <c r="M170" s="20"/>
    </row>
    <row r="171" spans="1:13" s="19" customFormat="1" ht="12.75" thickBot="1" x14ac:dyDescent="0.25">
      <c r="A171" s="21">
        <v>170</v>
      </c>
      <c r="B171" s="11" t="str">
        <f t="shared" si="2"/>
        <v>Block 2S1 South Mission Beach UUD</v>
      </c>
      <c r="C171" s="4" t="s">
        <v>311</v>
      </c>
      <c r="D171" s="17" t="s">
        <v>312</v>
      </c>
      <c r="E171" s="5" t="s">
        <v>129</v>
      </c>
      <c r="F171" s="4" t="s">
        <v>1</v>
      </c>
      <c r="G171" s="7">
        <v>363800</v>
      </c>
      <c r="H171" s="7">
        <v>428000</v>
      </c>
      <c r="I171" s="22">
        <v>2017</v>
      </c>
      <c r="J171" s="22" t="s">
        <v>445</v>
      </c>
      <c r="K171" s="12" t="s">
        <v>341</v>
      </c>
      <c r="L171" s="22"/>
      <c r="M171" s="20"/>
    </row>
    <row r="172" spans="1:13" s="19" customFormat="1" ht="12.75" thickBot="1" x14ac:dyDescent="0.25">
      <c r="A172" s="21">
        <v>171</v>
      </c>
      <c r="B172" s="11" t="str">
        <f t="shared" si="2"/>
        <v>Illion Street UUD (Gardena Av - Milton St)</v>
      </c>
      <c r="C172" s="4" t="s">
        <v>315</v>
      </c>
      <c r="D172" s="17" t="s">
        <v>316</v>
      </c>
      <c r="E172" s="5" t="s">
        <v>129</v>
      </c>
      <c r="F172" s="4" t="s">
        <v>1</v>
      </c>
      <c r="G172" s="7">
        <v>44079</v>
      </c>
      <c r="H172" s="7">
        <v>125000</v>
      </c>
      <c r="I172" s="22">
        <v>2017</v>
      </c>
      <c r="J172" s="22" t="s">
        <v>446</v>
      </c>
      <c r="K172" s="22" t="s">
        <v>340</v>
      </c>
      <c r="L172" s="22"/>
      <c r="M172" s="20"/>
    </row>
    <row r="173" spans="1:13" s="19" customFormat="1" ht="12.75" thickBot="1" x14ac:dyDescent="0.25">
      <c r="A173" s="21">
        <v>172</v>
      </c>
      <c r="B173" s="11" t="str">
        <f t="shared" si="2"/>
        <v>District 2 Block 2-T UUD</v>
      </c>
      <c r="C173" s="9" t="s">
        <v>324</v>
      </c>
      <c r="D173" s="17" t="s">
        <v>325</v>
      </c>
      <c r="E173" s="5" t="s">
        <v>129</v>
      </c>
      <c r="F173" s="5" t="s">
        <v>1</v>
      </c>
      <c r="G173" s="7">
        <v>1054787</v>
      </c>
      <c r="H173" s="7">
        <v>2022709</v>
      </c>
      <c r="I173" s="22">
        <v>2016</v>
      </c>
      <c r="J173" s="22" t="s">
        <v>445</v>
      </c>
      <c r="K173" s="22" t="s">
        <v>340</v>
      </c>
      <c r="L173" s="22" t="s">
        <v>339</v>
      </c>
      <c r="M173" s="20"/>
    </row>
    <row r="174" spans="1:13" s="19" customFormat="1" ht="12.75" customHeight="1" thickBot="1" x14ac:dyDescent="0.25">
      <c r="A174" s="21">
        <v>173</v>
      </c>
      <c r="B174" s="11" t="str">
        <f t="shared" si="2"/>
        <v>NATL Ave (32nd to 43rd) UUD</v>
      </c>
      <c r="C174" s="4" t="s">
        <v>321</v>
      </c>
      <c r="D174" s="24" t="s">
        <v>343</v>
      </c>
      <c r="E174" s="5" t="s">
        <v>129</v>
      </c>
      <c r="F174" s="5" t="s">
        <v>1</v>
      </c>
      <c r="G174" s="7">
        <v>589923</v>
      </c>
      <c r="H174" s="7">
        <v>1315107</v>
      </c>
      <c r="I174" s="22">
        <v>2016</v>
      </c>
      <c r="J174" s="22" t="s">
        <v>445</v>
      </c>
      <c r="K174" s="22" t="s">
        <v>340</v>
      </c>
      <c r="L174" s="22" t="s">
        <v>339</v>
      </c>
      <c r="M174" s="20"/>
    </row>
    <row r="175" spans="1:13" s="19" customFormat="1" ht="12.75" customHeight="1" thickBot="1" x14ac:dyDescent="0.25">
      <c r="A175" s="21">
        <v>174</v>
      </c>
      <c r="B175" s="11" t="str">
        <f t="shared" si="2"/>
        <v>30th St PH 3A 20A</v>
      </c>
      <c r="C175" s="29" t="s">
        <v>304</v>
      </c>
      <c r="D175" s="24" t="s">
        <v>344</v>
      </c>
      <c r="E175" s="5" t="s">
        <v>129</v>
      </c>
      <c r="F175" s="5" t="s">
        <v>1</v>
      </c>
      <c r="G175" s="7">
        <v>219008</v>
      </c>
      <c r="H175" s="7">
        <v>540513</v>
      </c>
      <c r="I175" s="22">
        <v>2016</v>
      </c>
      <c r="J175" s="22" t="s">
        <v>445</v>
      </c>
      <c r="K175" s="22" t="s">
        <v>340</v>
      </c>
      <c r="L175" s="22" t="s">
        <v>339</v>
      </c>
      <c r="M175" s="20"/>
    </row>
    <row r="176" spans="1:13" s="19" customFormat="1" ht="12.75" customHeight="1" thickBot="1" x14ac:dyDescent="0.25">
      <c r="A176" s="21">
        <v>175</v>
      </c>
      <c r="B176" s="11" t="str">
        <f t="shared" si="2"/>
        <v>District 4 Block 4AA UUD</v>
      </c>
      <c r="C176" s="21" t="s">
        <v>322</v>
      </c>
      <c r="D176" s="30" t="s">
        <v>323</v>
      </c>
      <c r="E176" s="5" t="s">
        <v>129</v>
      </c>
      <c r="F176" s="21" t="s">
        <v>1</v>
      </c>
      <c r="G176" s="7">
        <v>1264553</v>
      </c>
      <c r="H176" s="7">
        <v>2503304</v>
      </c>
      <c r="I176" s="22">
        <v>2016</v>
      </c>
      <c r="J176" s="22" t="s">
        <v>445</v>
      </c>
      <c r="K176" s="22" t="s">
        <v>340</v>
      </c>
      <c r="L176" s="22" t="s">
        <v>339</v>
      </c>
      <c r="M176" s="20"/>
    </row>
    <row r="177" spans="1:13" s="19" customFormat="1" ht="12.75" customHeight="1" thickBot="1" x14ac:dyDescent="0.25">
      <c r="A177" s="21">
        <v>176</v>
      </c>
      <c r="B177" s="11" t="str">
        <f t="shared" si="2"/>
        <v>District 2 Block 2-E UUD</v>
      </c>
      <c r="C177" s="21" t="s">
        <v>319</v>
      </c>
      <c r="D177" s="30" t="s">
        <v>320</v>
      </c>
      <c r="E177" s="5" t="s">
        <v>129</v>
      </c>
      <c r="F177" s="21" t="s">
        <v>1</v>
      </c>
      <c r="G177" s="7">
        <v>1270150</v>
      </c>
      <c r="H177" s="7">
        <v>4622791</v>
      </c>
      <c r="I177" s="22">
        <v>2016</v>
      </c>
      <c r="J177" s="22" t="s">
        <v>445</v>
      </c>
      <c r="K177" s="22" t="s">
        <v>340</v>
      </c>
      <c r="L177" s="22" t="s">
        <v>339</v>
      </c>
      <c r="M177" s="20"/>
    </row>
    <row r="178" spans="1:13" s="19" customFormat="1" ht="12.75" customHeight="1" thickBot="1" x14ac:dyDescent="0.25">
      <c r="A178" s="21">
        <v>177</v>
      </c>
      <c r="B178" s="11" t="str">
        <f t="shared" si="2"/>
        <v>Mission Hills/Presidio Circuit Upgrades</v>
      </c>
      <c r="C178" s="21" t="s">
        <v>326</v>
      </c>
      <c r="D178" s="30" t="s">
        <v>327</v>
      </c>
      <c r="E178" s="5" t="s">
        <v>129</v>
      </c>
      <c r="F178" s="21" t="s">
        <v>1</v>
      </c>
      <c r="G178" s="7">
        <v>480000</v>
      </c>
      <c r="H178" s="7">
        <v>480000</v>
      </c>
      <c r="I178" s="22">
        <v>2016</v>
      </c>
      <c r="J178" s="22" t="s">
        <v>445</v>
      </c>
      <c r="K178" s="22" t="s">
        <v>340</v>
      </c>
      <c r="L178" s="22" t="s">
        <v>339</v>
      </c>
      <c r="M178" s="20"/>
    </row>
    <row r="179" spans="1:13" s="19" customFormat="1" ht="12.75" thickBot="1" x14ac:dyDescent="0.25">
      <c r="A179" s="21">
        <v>178</v>
      </c>
      <c r="B179" s="11" t="str">
        <f t="shared" si="2"/>
        <v>District 8 Block 8-F UUD</v>
      </c>
      <c r="C179" s="9" t="s">
        <v>317</v>
      </c>
      <c r="D179" s="26" t="s">
        <v>318</v>
      </c>
      <c r="E179" s="5" t="s">
        <v>129</v>
      </c>
      <c r="F179" s="5" t="s">
        <v>1</v>
      </c>
      <c r="G179" s="31">
        <v>76770</v>
      </c>
      <c r="H179" s="31">
        <v>92124</v>
      </c>
      <c r="I179" s="22">
        <v>2016</v>
      </c>
      <c r="J179" s="22" t="s">
        <v>445</v>
      </c>
      <c r="K179" s="22" t="s">
        <v>340</v>
      </c>
      <c r="L179" s="22" t="s">
        <v>339</v>
      </c>
      <c r="M179" s="20"/>
    </row>
    <row r="180" spans="1:13" s="19" customFormat="1" ht="12.75" thickBot="1" x14ac:dyDescent="0.25">
      <c r="A180" s="21">
        <v>179</v>
      </c>
      <c r="B180" s="11" t="str">
        <f t="shared" si="2"/>
        <v>Asphalt Overlay 1508</v>
      </c>
      <c r="C180" s="9" t="s">
        <v>345</v>
      </c>
      <c r="D180" s="26" t="s">
        <v>346</v>
      </c>
      <c r="E180" s="5" t="s">
        <v>129</v>
      </c>
      <c r="F180" s="5" t="s">
        <v>1</v>
      </c>
      <c r="G180" s="31">
        <v>4840880</v>
      </c>
      <c r="H180" s="31">
        <v>5000000</v>
      </c>
      <c r="I180" s="22">
        <v>2016</v>
      </c>
      <c r="J180" s="22" t="s">
        <v>445</v>
      </c>
      <c r="K180" s="22" t="s">
        <v>340</v>
      </c>
      <c r="L180" s="22" t="s">
        <v>339</v>
      </c>
      <c r="M180" s="20"/>
    </row>
    <row r="181" spans="1:13" s="19" customFormat="1" ht="12.75" thickBot="1" x14ac:dyDescent="0.25">
      <c r="A181" s="21">
        <v>180</v>
      </c>
      <c r="B181" s="11" t="str">
        <f t="shared" si="2"/>
        <v>State Route 163 Friars</v>
      </c>
      <c r="C181" s="9" t="s">
        <v>308</v>
      </c>
      <c r="D181" s="26" t="s">
        <v>349</v>
      </c>
      <c r="E181" s="5" t="s">
        <v>129</v>
      </c>
      <c r="F181" s="5" t="s">
        <v>1</v>
      </c>
      <c r="G181" s="31">
        <v>609852</v>
      </c>
      <c r="H181" s="31">
        <v>658640</v>
      </c>
      <c r="I181" s="22">
        <v>2017</v>
      </c>
      <c r="J181" s="22" t="s">
        <v>446</v>
      </c>
      <c r="K181" s="22" t="s">
        <v>340</v>
      </c>
      <c r="L181" s="22" t="s">
        <v>339</v>
      </c>
      <c r="M181" s="20"/>
    </row>
    <row r="182" spans="1:13" s="19" customFormat="1" ht="12.75" thickBot="1" x14ac:dyDescent="0.25">
      <c r="A182" s="21">
        <v>181</v>
      </c>
      <c r="B182" s="11" t="str">
        <f t="shared" si="2"/>
        <v>Mission Gorge Road Settlement Emergency</v>
      </c>
      <c r="C182" s="9" t="s">
        <v>350</v>
      </c>
      <c r="D182" s="26" t="s">
        <v>351</v>
      </c>
      <c r="E182" s="5" t="s">
        <v>129</v>
      </c>
      <c r="F182" s="5" t="s">
        <v>1</v>
      </c>
      <c r="G182" s="31">
        <v>4500000</v>
      </c>
      <c r="H182" s="31">
        <v>6000000</v>
      </c>
      <c r="I182" s="22">
        <v>2017</v>
      </c>
      <c r="J182" s="22" t="s">
        <v>446</v>
      </c>
      <c r="K182" s="22" t="s">
        <v>340</v>
      </c>
      <c r="L182" s="22" t="s">
        <v>339</v>
      </c>
      <c r="M182" s="20"/>
    </row>
    <row r="183" spans="1:13" s="19" customFormat="1" ht="12.75" customHeight="1" thickBot="1" x14ac:dyDescent="0.25">
      <c r="A183" s="21">
        <v>182</v>
      </c>
      <c r="B183" s="11" t="str">
        <f t="shared" si="2"/>
        <v xml:space="preserve">Emergency Storm Channel Debris &amp; Sediment Clearing at Smythe Channel Culverts                       </v>
      </c>
      <c r="C183" s="32" t="s">
        <v>353</v>
      </c>
      <c r="D183" s="30" t="s">
        <v>352</v>
      </c>
      <c r="E183" s="5" t="s">
        <v>129</v>
      </c>
      <c r="F183" s="5" t="s">
        <v>1</v>
      </c>
      <c r="G183" s="31">
        <v>750000</v>
      </c>
      <c r="H183" s="31">
        <v>750000</v>
      </c>
      <c r="I183" s="22">
        <v>2017</v>
      </c>
      <c r="J183" s="22" t="s">
        <v>446</v>
      </c>
      <c r="K183" s="22" t="s">
        <v>340</v>
      </c>
      <c r="L183" s="22" t="s">
        <v>339</v>
      </c>
      <c r="M183" s="20"/>
    </row>
    <row r="184" spans="1:13" s="19" customFormat="1" ht="12.75" customHeight="1" thickBot="1" x14ac:dyDescent="0.25">
      <c r="A184" s="21">
        <v>183</v>
      </c>
      <c r="B184" s="11" t="str">
        <f t="shared" si="2"/>
        <v>Flashing Crosswalks Group 1501</v>
      </c>
      <c r="C184" s="32" t="s">
        <v>296</v>
      </c>
      <c r="D184" s="30" t="s">
        <v>297</v>
      </c>
      <c r="E184" s="5" t="s">
        <v>129</v>
      </c>
      <c r="F184" s="5" t="s">
        <v>1</v>
      </c>
      <c r="G184" s="31">
        <v>263131</v>
      </c>
      <c r="H184" s="31">
        <v>580000</v>
      </c>
      <c r="I184" s="22">
        <v>2017</v>
      </c>
      <c r="J184" s="22" t="s">
        <v>446</v>
      </c>
      <c r="K184" s="22" t="s">
        <v>340</v>
      </c>
      <c r="L184" s="22" t="s">
        <v>339</v>
      </c>
      <c r="M184" s="20"/>
    </row>
    <row r="185" spans="1:13" s="19" customFormat="1" ht="12.75" customHeight="1" thickBot="1" x14ac:dyDescent="0.25">
      <c r="A185" s="21">
        <v>184</v>
      </c>
      <c r="B185" s="11" t="str">
        <f t="shared" si="2"/>
        <v>Ulric St - Fashion Hills to David St K-Rail</v>
      </c>
      <c r="C185" s="32" t="s">
        <v>148</v>
      </c>
      <c r="D185" s="30" t="s">
        <v>354</v>
      </c>
      <c r="E185" s="5" t="s">
        <v>129</v>
      </c>
      <c r="F185" s="5" t="s">
        <v>1</v>
      </c>
      <c r="G185" s="7">
        <v>683730</v>
      </c>
      <c r="H185" s="7">
        <v>1018100</v>
      </c>
      <c r="I185" s="22">
        <v>2017</v>
      </c>
      <c r="J185" s="22" t="s">
        <v>446</v>
      </c>
      <c r="K185" s="22" t="s">
        <v>340</v>
      </c>
      <c r="L185" s="22" t="s">
        <v>339</v>
      </c>
      <c r="M185" s="20"/>
    </row>
    <row r="186" spans="1:13" s="19" customFormat="1" ht="12.75" thickBot="1" x14ac:dyDescent="0.25">
      <c r="A186" s="21">
        <v>185</v>
      </c>
      <c r="B186" s="11" t="str">
        <f t="shared" si="2"/>
        <v>El Cajon Blvd. Median Improvements</v>
      </c>
      <c r="C186" s="21" t="s">
        <v>384</v>
      </c>
      <c r="D186" s="25" t="s">
        <v>383</v>
      </c>
      <c r="E186" s="5" t="s">
        <v>129</v>
      </c>
      <c r="F186" s="21" t="s">
        <v>1</v>
      </c>
      <c r="G186" s="7">
        <v>296347</v>
      </c>
      <c r="H186" s="7">
        <v>500000</v>
      </c>
      <c r="I186" s="22">
        <v>2017</v>
      </c>
      <c r="J186" s="22" t="s">
        <v>446</v>
      </c>
      <c r="K186" s="22" t="s">
        <v>340</v>
      </c>
      <c r="L186" s="22" t="s">
        <v>339</v>
      </c>
      <c r="M186" s="20"/>
    </row>
    <row r="187" spans="1:13" s="19" customFormat="1" ht="12.75" thickBot="1" x14ac:dyDescent="0.25">
      <c r="A187" s="21">
        <v>186</v>
      </c>
      <c r="B187" s="11" t="str">
        <f t="shared" si="2"/>
        <v>31st Street UUD (Market St - L St)</v>
      </c>
      <c r="C187" s="21" t="s">
        <v>313</v>
      </c>
      <c r="D187" s="25" t="s">
        <v>314</v>
      </c>
      <c r="E187" s="5" t="s">
        <v>129</v>
      </c>
      <c r="F187" s="21" t="s">
        <v>1</v>
      </c>
      <c r="G187" s="7">
        <v>2281</v>
      </c>
      <c r="H187" s="7">
        <v>18000</v>
      </c>
      <c r="I187" s="22">
        <v>2017</v>
      </c>
      <c r="J187" s="22" t="s">
        <v>446</v>
      </c>
      <c r="K187" s="22" t="s">
        <v>340</v>
      </c>
      <c r="L187" s="22" t="s">
        <v>339</v>
      </c>
      <c r="M187" s="20"/>
    </row>
    <row r="188" spans="1:13" s="19" customFormat="1" ht="12.75" thickBot="1" x14ac:dyDescent="0.25">
      <c r="A188" s="21">
        <v>187</v>
      </c>
      <c r="B188" s="11" t="str">
        <f t="shared" si="2"/>
        <v>Toyon Rd (5655) Storm Drain Replacement</v>
      </c>
      <c r="C188" s="21" t="s">
        <v>300</v>
      </c>
      <c r="D188" s="25" t="s">
        <v>301</v>
      </c>
      <c r="E188" s="5" t="s">
        <v>129</v>
      </c>
      <c r="F188" s="21" t="s">
        <v>1</v>
      </c>
      <c r="G188" s="7">
        <v>300675</v>
      </c>
      <c r="H188" s="7">
        <v>650000</v>
      </c>
      <c r="I188" s="22">
        <v>2017</v>
      </c>
      <c r="J188" s="22" t="s">
        <v>444</v>
      </c>
      <c r="K188" s="22" t="s">
        <v>340</v>
      </c>
      <c r="L188" s="22" t="s">
        <v>339</v>
      </c>
      <c r="M188" s="20"/>
    </row>
    <row r="189" spans="1:13" s="19" customFormat="1" ht="12.75" thickBot="1" x14ac:dyDescent="0.25">
      <c r="A189" s="21">
        <v>188</v>
      </c>
      <c r="B189" s="11" t="str">
        <f t="shared" si="2"/>
        <v>AC Overlay Group 1511, JOC7 (Bond#3 + $100K)</v>
      </c>
      <c r="C189" s="21" t="s">
        <v>389</v>
      </c>
      <c r="D189" s="25" t="s">
        <v>388</v>
      </c>
      <c r="E189" s="5" t="s">
        <v>129</v>
      </c>
      <c r="F189" s="21" t="s">
        <v>1</v>
      </c>
      <c r="G189" s="7">
        <v>5000000</v>
      </c>
      <c r="H189" s="7">
        <v>6000000</v>
      </c>
      <c r="I189" s="22">
        <v>2017</v>
      </c>
      <c r="J189" s="22" t="s">
        <v>426</v>
      </c>
      <c r="K189" s="12" t="s">
        <v>341</v>
      </c>
      <c r="L189" s="22" t="s">
        <v>339</v>
      </c>
      <c r="M189" s="20"/>
    </row>
    <row r="190" spans="1:13" s="19" customFormat="1" ht="12.75" thickBot="1" x14ac:dyDescent="0.25">
      <c r="A190" s="21">
        <v>189</v>
      </c>
      <c r="B190" s="11" t="str">
        <f t="shared" si="2"/>
        <v>Concrete Street Panel Group 1501</v>
      </c>
      <c r="C190" s="21" t="s">
        <v>393</v>
      </c>
      <c r="D190" s="25" t="s">
        <v>392</v>
      </c>
      <c r="E190" s="5" t="s">
        <v>129</v>
      </c>
      <c r="F190" s="21" t="s">
        <v>1</v>
      </c>
      <c r="G190" s="7">
        <v>2535505</v>
      </c>
      <c r="H190" s="7">
        <v>3300000</v>
      </c>
      <c r="I190" s="22">
        <v>2016</v>
      </c>
      <c r="J190" s="22" t="s">
        <v>445</v>
      </c>
      <c r="K190" s="22" t="s">
        <v>340</v>
      </c>
      <c r="L190" s="22" t="s">
        <v>339</v>
      </c>
      <c r="M190" s="20"/>
    </row>
    <row r="191" spans="1:13" s="19" customFormat="1" ht="12.75" thickBot="1" x14ac:dyDescent="0.25">
      <c r="A191" s="21">
        <v>190</v>
      </c>
      <c r="B191" s="11" t="str">
        <f t="shared" si="2"/>
        <v>AC Overlay Street Paving Group 1601</v>
      </c>
      <c r="C191" s="21" t="s">
        <v>395</v>
      </c>
      <c r="D191" s="25" t="s">
        <v>394</v>
      </c>
      <c r="E191" s="5" t="s">
        <v>129</v>
      </c>
      <c r="F191" s="21" t="s">
        <v>1</v>
      </c>
      <c r="G191" s="7">
        <v>5800000</v>
      </c>
      <c r="H191" s="7">
        <v>6848824</v>
      </c>
      <c r="I191" s="22">
        <v>2017</v>
      </c>
      <c r="J191" s="22" t="s">
        <v>445</v>
      </c>
      <c r="K191" s="12" t="s">
        <v>341</v>
      </c>
      <c r="L191" s="22" t="s">
        <v>339</v>
      </c>
      <c r="M191" s="20"/>
    </row>
    <row r="192" spans="1:13" s="19" customFormat="1" ht="12.75" thickBot="1" x14ac:dyDescent="0.25">
      <c r="A192" s="21">
        <v>191</v>
      </c>
      <c r="B192" s="11" t="str">
        <f t="shared" si="2"/>
        <v>Concrete Street Panel Group 1601</v>
      </c>
      <c r="C192" s="21" t="s">
        <v>397</v>
      </c>
      <c r="D192" s="25" t="s">
        <v>396</v>
      </c>
      <c r="E192" s="5" t="s">
        <v>129</v>
      </c>
      <c r="F192" s="21" t="s">
        <v>1</v>
      </c>
      <c r="G192" s="7">
        <v>3260098</v>
      </c>
      <c r="H192" s="7">
        <v>3346685</v>
      </c>
      <c r="I192" s="22">
        <v>2017</v>
      </c>
      <c r="J192" s="22" t="s">
        <v>445</v>
      </c>
      <c r="K192" s="12" t="s">
        <v>341</v>
      </c>
      <c r="L192" s="22" t="s">
        <v>339</v>
      </c>
      <c r="M192" s="20"/>
    </row>
    <row r="193" spans="1:13" s="19" customFormat="1" ht="12.75" thickBot="1" x14ac:dyDescent="0.25">
      <c r="A193" s="21">
        <v>192</v>
      </c>
      <c r="B193" s="11" t="str">
        <f t="shared" si="2"/>
        <v>Sidewalk Replacement Group 1602</v>
      </c>
      <c r="C193" s="21" t="s">
        <v>401</v>
      </c>
      <c r="D193" s="25" t="s">
        <v>400</v>
      </c>
      <c r="E193" s="5" t="s">
        <v>129</v>
      </c>
      <c r="F193" s="21" t="s">
        <v>1</v>
      </c>
      <c r="G193" s="7">
        <v>1162500</v>
      </c>
      <c r="H193" s="7">
        <v>1200000</v>
      </c>
      <c r="I193" s="22">
        <v>2017</v>
      </c>
      <c r="J193" s="22" t="s">
        <v>445</v>
      </c>
      <c r="K193" s="12" t="s">
        <v>341</v>
      </c>
      <c r="L193" s="22" t="s">
        <v>339</v>
      </c>
      <c r="M193" s="20"/>
    </row>
    <row r="194" spans="1:13" s="19" customFormat="1" ht="12.75" thickBot="1" x14ac:dyDescent="0.25">
      <c r="A194" s="21">
        <v>193</v>
      </c>
      <c r="B194" s="11" t="str">
        <f t="shared" ref="B194:B213" si="3">HYPERLINK("http://cipapp.sandiego.gov/CIPDetail.aspx?ID="&amp;C194,D194)</f>
        <v>Sidewalk Replacement Group 1603</v>
      </c>
      <c r="C194" s="21" t="s">
        <v>403</v>
      </c>
      <c r="D194" s="25" t="s">
        <v>402</v>
      </c>
      <c r="E194" s="5" t="s">
        <v>129</v>
      </c>
      <c r="F194" s="21" t="s">
        <v>1</v>
      </c>
      <c r="G194" s="7">
        <v>871500</v>
      </c>
      <c r="H194" s="7">
        <v>900000</v>
      </c>
      <c r="I194" s="22">
        <v>2017</v>
      </c>
      <c r="J194" s="22" t="s">
        <v>445</v>
      </c>
      <c r="K194" s="12" t="s">
        <v>341</v>
      </c>
      <c r="L194" s="22" t="s">
        <v>339</v>
      </c>
      <c r="M194" s="20"/>
    </row>
    <row r="195" spans="1:13" s="19" customFormat="1" ht="12.75" thickBot="1" x14ac:dyDescent="0.25">
      <c r="A195" s="21">
        <v>194</v>
      </c>
      <c r="B195" s="11" t="str">
        <f t="shared" si="3"/>
        <v>Sidewalk Replacement Group 1604</v>
      </c>
      <c r="C195" s="21" t="s">
        <v>405</v>
      </c>
      <c r="D195" s="25" t="s">
        <v>404</v>
      </c>
      <c r="E195" s="5" t="s">
        <v>129</v>
      </c>
      <c r="F195" s="21" t="s">
        <v>1</v>
      </c>
      <c r="G195" s="7">
        <v>888960</v>
      </c>
      <c r="H195" s="7">
        <v>918000</v>
      </c>
      <c r="I195" s="22">
        <v>2017</v>
      </c>
      <c r="J195" s="22" t="s">
        <v>444</v>
      </c>
      <c r="K195" s="12" t="s">
        <v>341</v>
      </c>
      <c r="L195" s="22" t="s">
        <v>339</v>
      </c>
      <c r="M195" s="20"/>
    </row>
    <row r="196" spans="1:13" s="19" customFormat="1" ht="12.75" customHeight="1" thickBot="1" x14ac:dyDescent="0.25">
      <c r="A196" s="21">
        <v>195</v>
      </c>
      <c r="B196" s="11" t="str">
        <f t="shared" si="3"/>
        <v>Emergency Construction Services for 202 Coast Blvd Beach Access Stair Replacement</v>
      </c>
      <c r="C196" s="21" t="s">
        <v>414</v>
      </c>
      <c r="D196" s="30" t="s">
        <v>415</v>
      </c>
      <c r="E196" s="5" t="s">
        <v>129</v>
      </c>
      <c r="F196" s="21" t="s">
        <v>1</v>
      </c>
      <c r="G196" s="7">
        <v>350000</v>
      </c>
      <c r="H196" s="7">
        <v>490000</v>
      </c>
      <c r="I196" s="22">
        <v>2017</v>
      </c>
      <c r="J196" s="22" t="s">
        <v>444</v>
      </c>
      <c r="K196" s="22" t="s">
        <v>340</v>
      </c>
      <c r="L196" s="22" t="s">
        <v>339</v>
      </c>
      <c r="M196" s="20"/>
    </row>
    <row r="197" spans="1:13" s="19" customFormat="1" ht="12.75" customHeight="1" thickBot="1" x14ac:dyDescent="0.25">
      <c r="A197" s="21">
        <v>196</v>
      </c>
      <c r="B197" s="11" t="str">
        <f t="shared" si="3"/>
        <v>City Heights Pedestrian Improvements (P1-P8 &amp; East Euclid Ave)</v>
      </c>
      <c r="C197" s="32" t="s">
        <v>356</v>
      </c>
      <c r="D197" s="30" t="s">
        <v>357</v>
      </c>
      <c r="E197" s="5" t="s">
        <v>129</v>
      </c>
      <c r="F197" s="5" t="s">
        <v>1</v>
      </c>
      <c r="G197" s="31">
        <v>2480243</v>
      </c>
      <c r="H197" s="31">
        <v>4800000</v>
      </c>
      <c r="I197" s="22">
        <v>2017</v>
      </c>
      <c r="J197" s="22" t="s">
        <v>444</v>
      </c>
      <c r="K197" s="22" t="s">
        <v>340</v>
      </c>
      <c r="L197" s="22" t="s">
        <v>339</v>
      </c>
      <c r="M197" s="20"/>
    </row>
    <row r="198" spans="1:13" s="19" customFormat="1" ht="12.75" customHeight="1" thickBot="1" x14ac:dyDescent="0.25">
      <c r="A198" s="21">
        <v>197</v>
      </c>
      <c r="B198" s="11" t="str">
        <f t="shared" si="3"/>
        <v>El Cajon Boulevard Pedestrian Improvement</v>
      </c>
      <c r="C198" s="32" t="s">
        <v>358</v>
      </c>
      <c r="D198" s="30" t="s">
        <v>359</v>
      </c>
      <c r="E198" s="5" t="s">
        <v>129</v>
      </c>
      <c r="F198" s="5" t="s">
        <v>1</v>
      </c>
      <c r="G198" s="31">
        <v>496355</v>
      </c>
      <c r="H198" s="31">
        <v>1260000</v>
      </c>
      <c r="I198" s="22">
        <v>2017</v>
      </c>
      <c r="J198" s="22" t="s">
        <v>444</v>
      </c>
      <c r="K198" s="22" t="s">
        <v>340</v>
      </c>
      <c r="L198" s="22" t="s">
        <v>339</v>
      </c>
      <c r="M198" s="20"/>
    </row>
    <row r="199" spans="1:13" s="19" customFormat="1" ht="12.75" customHeight="1" thickBot="1" x14ac:dyDescent="0.25">
      <c r="A199" s="21">
        <v>198</v>
      </c>
      <c r="B199" s="11" t="str">
        <f t="shared" si="3"/>
        <v>Girard @ Pearl A P S La Jolla DIF 13</v>
      </c>
      <c r="C199" s="32" t="s">
        <v>286</v>
      </c>
      <c r="D199" s="25" t="s">
        <v>287</v>
      </c>
      <c r="E199" s="5" t="s">
        <v>129</v>
      </c>
      <c r="F199" s="5" t="s">
        <v>1</v>
      </c>
      <c r="G199" s="31">
        <v>26248</v>
      </c>
      <c r="H199" s="31">
        <v>210500</v>
      </c>
      <c r="I199" s="22">
        <v>2017</v>
      </c>
      <c r="J199" s="22" t="s">
        <v>446</v>
      </c>
      <c r="K199" s="22" t="s">
        <v>340</v>
      </c>
      <c r="L199" s="22" t="s">
        <v>339</v>
      </c>
      <c r="M199" s="20"/>
    </row>
    <row r="200" spans="1:13" s="19" customFormat="1" ht="12.75" customHeight="1" thickBot="1" x14ac:dyDescent="0.25">
      <c r="A200" s="21">
        <v>199</v>
      </c>
      <c r="B200" s="11" t="str">
        <f t="shared" si="3"/>
        <v>Emergency Construction Services for Sorrento &amp; Alvarado Creek Concrete Channel Emergency Repairs</v>
      </c>
      <c r="C200" s="32" t="s">
        <v>419</v>
      </c>
      <c r="D200" s="30" t="s">
        <v>420</v>
      </c>
      <c r="E200" s="5" t="s">
        <v>129</v>
      </c>
      <c r="F200" s="5" t="s">
        <v>1</v>
      </c>
      <c r="G200" s="31">
        <v>1250000</v>
      </c>
      <c r="H200" s="31">
        <v>1250000</v>
      </c>
      <c r="I200" s="22">
        <v>2017</v>
      </c>
      <c r="J200" s="22" t="s">
        <v>444</v>
      </c>
      <c r="K200" s="22" t="s">
        <v>340</v>
      </c>
      <c r="L200" s="22" t="s">
        <v>339</v>
      </c>
      <c r="M200" s="20"/>
    </row>
    <row r="201" spans="1:13" s="19" customFormat="1" ht="12.75" customHeight="1" thickBot="1" x14ac:dyDescent="0.25">
      <c r="A201" s="21">
        <v>200</v>
      </c>
      <c r="B201" s="11" t="str">
        <f t="shared" si="3"/>
        <v>Repairs at a Storm Drainage Pipe at 2582 Manzana Way</v>
      </c>
      <c r="C201" s="32" t="s">
        <v>421</v>
      </c>
      <c r="D201" s="30" t="s">
        <v>422</v>
      </c>
      <c r="E201" s="5" t="s">
        <v>129</v>
      </c>
      <c r="F201" s="5" t="s">
        <v>1</v>
      </c>
      <c r="G201" s="31">
        <v>100000</v>
      </c>
      <c r="H201" s="31">
        <v>140000</v>
      </c>
      <c r="I201" s="22">
        <v>2017</v>
      </c>
      <c r="J201" s="22" t="s">
        <v>426</v>
      </c>
      <c r="K201" s="22" t="s">
        <v>340</v>
      </c>
      <c r="L201" s="22" t="s">
        <v>339</v>
      </c>
      <c r="M201" s="20"/>
    </row>
    <row r="202" spans="1:13" s="19" customFormat="1" ht="12.75" thickBot="1" x14ac:dyDescent="0.25">
      <c r="A202" s="21">
        <v>201</v>
      </c>
      <c r="B202" s="11" t="str">
        <f t="shared" si="3"/>
        <v>AC Overlay Group 1509, JOC5 (Bond#3 + $100K)</v>
      </c>
      <c r="C202" s="4" t="s">
        <v>387</v>
      </c>
      <c r="D202" s="23" t="s">
        <v>386</v>
      </c>
      <c r="E202" s="5" t="s">
        <v>129</v>
      </c>
      <c r="F202" s="4" t="s">
        <v>1</v>
      </c>
      <c r="G202" s="6">
        <v>1233246</v>
      </c>
      <c r="H202" s="6">
        <v>6000000</v>
      </c>
      <c r="I202" s="22">
        <v>2017</v>
      </c>
      <c r="J202" s="22" t="s">
        <v>426</v>
      </c>
      <c r="K202" s="22" t="s">
        <v>340</v>
      </c>
      <c r="L202" s="22" t="s">
        <v>339</v>
      </c>
      <c r="M202" s="20"/>
    </row>
    <row r="203" spans="1:13" s="19" customFormat="1" ht="12.75" thickBot="1" x14ac:dyDescent="0.25">
      <c r="A203" s="21">
        <v>202</v>
      </c>
      <c r="B203" s="11" t="str">
        <f t="shared" si="3"/>
        <v>AC Overlay Group 1512, JOC8 (Bond#3 + other balances)</v>
      </c>
      <c r="C203" s="4" t="s">
        <v>391</v>
      </c>
      <c r="D203" s="23" t="s">
        <v>390</v>
      </c>
      <c r="E203" s="5" t="s">
        <v>129</v>
      </c>
      <c r="F203" s="4" t="s">
        <v>1</v>
      </c>
      <c r="G203" s="6">
        <v>4499970</v>
      </c>
      <c r="H203" s="6">
        <v>6000000</v>
      </c>
      <c r="I203" s="22">
        <v>2017</v>
      </c>
      <c r="J203" s="22" t="s">
        <v>444</v>
      </c>
      <c r="K203" s="22" t="s">
        <v>340</v>
      </c>
      <c r="L203" s="22" t="s">
        <v>339</v>
      </c>
      <c r="M203" s="20"/>
    </row>
    <row r="204" spans="1:13" s="19" customFormat="1" ht="12.75" thickBot="1" x14ac:dyDescent="0.25">
      <c r="A204" s="21">
        <v>203</v>
      </c>
      <c r="B204" s="11" t="str">
        <f t="shared" si="3"/>
        <v>Sidewalk Replacement Group 1601</v>
      </c>
      <c r="C204" s="4" t="s">
        <v>399</v>
      </c>
      <c r="D204" s="23" t="s">
        <v>398</v>
      </c>
      <c r="E204" s="5" t="s">
        <v>129</v>
      </c>
      <c r="F204" s="4" t="s">
        <v>1</v>
      </c>
      <c r="G204" s="6">
        <v>836257</v>
      </c>
      <c r="H204" s="6">
        <v>1136257</v>
      </c>
      <c r="I204" s="22">
        <v>2017</v>
      </c>
      <c r="J204" s="22" t="s">
        <v>444</v>
      </c>
      <c r="K204" s="22" t="s">
        <v>340</v>
      </c>
      <c r="L204" s="22" t="s">
        <v>339</v>
      </c>
      <c r="M204" s="20"/>
    </row>
    <row r="205" spans="1:13" s="19" customFormat="1" ht="12.75" thickBot="1" x14ac:dyDescent="0.25">
      <c r="A205" s="21">
        <v>204</v>
      </c>
      <c r="B205" s="11" t="str">
        <f t="shared" si="3"/>
        <v>Emergency Repairs: Storm Drain Pipe at 10818 Eberly Court</v>
      </c>
      <c r="C205" s="4" t="s">
        <v>431</v>
      </c>
      <c r="D205" s="23" t="s">
        <v>432</v>
      </c>
      <c r="E205" s="5" t="s">
        <v>129</v>
      </c>
      <c r="F205" s="4" t="s">
        <v>1</v>
      </c>
      <c r="G205" s="6">
        <v>235000</v>
      </c>
      <c r="H205" s="6">
        <v>325000</v>
      </c>
      <c r="I205" s="22">
        <v>2017</v>
      </c>
      <c r="J205" s="22" t="s">
        <v>426</v>
      </c>
      <c r="K205" s="22" t="s">
        <v>340</v>
      </c>
      <c r="L205" s="22" t="s">
        <v>339</v>
      </c>
      <c r="M205" s="20"/>
    </row>
    <row r="206" spans="1:13" s="19" customFormat="1" ht="12.75" thickBot="1" x14ac:dyDescent="0.25">
      <c r="A206" s="21">
        <v>205</v>
      </c>
      <c r="B206" s="11" t="str">
        <f t="shared" si="3"/>
        <v>Emergency Repairs: Storm Drain Pipe at 4128 Casita Way</v>
      </c>
      <c r="C206" s="4" t="s">
        <v>433</v>
      </c>
      <c r="D206" s="23" t="s">
        <v>434</v>
      </c>
      <c r="E206" s="5" t="s">
        <v>129</v>
      </c>
      <c r="F206" s="4" t="s">
        <v>1</v>
      </c>
      <c r="G206" s="6">
        <v>300000</v>
      </c>
      <c r="H206" s="6">
        <v>375000</v>
      </c>
      <c r="I206" s="22">
        <v>2017</v>
      </c>
      <c r="J206" s="22" t="s">
        <v>426</v>
      </c>
      <c r="K206" s="22" t="s">
        <v>340</v>
      </c>
      <c r="L206" s="22" t="s">
        <v>339</v>
      </c>
      <c r="M206" s="20"/>
    </row>
    <row r="207" spans="1:13" s="19" customFormat="1" ht="12.75" thickBot="1" x14ac:dyDescent="0.25">
      <c r="A207" s="21">
        <v>206</v>
      </c>
      <c r="B207" s="11" t="str">
        <f t="shared" si="3"/>
        <v>Emergency Repairs: Storm Drain Pipe at 3337 Buena Vista Street</v>
      </c>
      <c r="C207" s="4" t="s">
        <v>435</v>
      </c>
      <c r="D207" s="23" t="s">
        <v>436</v>
      </c>
      <c r="E207" s="5" t="s">
        <v>129</v>
      </c>
      <c r="F207" s="4" t="s">
        <v>1</v>
      </c>
      <c r="G207" s="6">
        <v>325000</v>
      </c>
      <c r="H207" s="6">
        <v>400000</v>
      </c>
      <c r="I207" s="22">
        <v>2017</v>
      </c>
      <c r="J207" s="22" t="s">
        <v>426</v>
      </c>
      <c r="K207" s="22" t="s">
        <v>340</v>
      </c>
      <c r="L207" s="22" t="s">
        <v>339</v>
      </c>
      <c r="M207" s="20"/>
    </row>
    <row r="208" spans="1:13" s="19" customFormat="1" ht="12.75" thickBot="1" x14ac:dyDescent="0.25">
      <c r="A208" s="21">
        <v>207</v>
      </c>
      <c r="B208" s="11" t="str">
        <f t="shared" si="3"/>
        <v>Emergency Repairs: Storm Drain Pipe at 5006 Collwood Way</v>
      </c>
      <c r="C208" s="4" t="s">
        <v>437</v>
      </c>
      <c r="D208" s="23" t="s">
        <v>438</v>
      </c>
      <c r="E208" s="5" t="s">
        <v>129</v>
      </c>
      <c r="F208" s="4" t="s">
        <v>1</v>
      </c>
      <c r="G208" s="6">
        <v>75000</v>
      </c>
      <c r="H208" s="6">
        <v>150000</v>
      </c>
      <c r="I208" s="22">
        <v>2017</v>
      </c>
      <c r="J208" s="22" t="s">
        <v>426</v>
      </c>
      <c r="K208" s="22" t="s">
        <v>340</v>
      </c>
      <c r="L208" s="22" t="s">
        <v>339</v>
      </c>
      <c r="M208" s="20"/>
    </row>
    <row r="209" spans="1:13" s="19" customFormat="1" ht="12.75" thickBot="1" x14ac:dyDescent="0.25">
      <c r="A209" s="21">
        <v>208</v>
      </c>
      <c r="B209" s="11" t="str">
        <f t="shared" si="3"/>
        <v>Emergency Repairs: Storm Drain Pipe at 3215 Talbot Street</v>
      </c>
      <c r="C209" s="4" t="s">
        <v>439</v>
      </c>
      <c r="D209" s="23" t="s">
        <v>440</v>
      </c>
      <c r="E209" s="5" t="s">
        <v>129</v>
      </c>
      <c r="F209" s="4" t="s">
        <v>1</v>
      </c>
      <c r="G209" s="6">
        <v>100000</v>
      </c>
      <c r="H209" s="6">
        <v>130000</v>
      </c>
      <c r="I209" s="22">
        <v>2017</v>
      </c>
      <c r="J209" s="22" t="s">
        <v>426</v>
      </c>
      <c r="K209" s="22" t="s">
        <v>340</v>
      </c>
      <c r="L209" s="22" t="s">
        <v>339</v>
      </c>
      <c r="M209" s="20"/>
    </row>
    <row r="210" spans="1:13" s="19" customFormat="1" ht="12.75" thickBot="1" x14ac:dyDescent="0.25">
      <c r="A210" s="21">
        <v>209</v>
      </c>
      <c r="B210" s="11" t="str">
        <f t="shared" si="3"/>
        <v>Avenida De La Playa Storm Drain Reconstruction</v>
      </c>
      <c r="C210" s="4" t="s">
        <v>307</v>
      </c>
      <c r="D210" s="23" t="s">
        <v>441</v>
      </c>
      <c r="E210" s="5" t="s">
        <v>129</v>
      </c>
      <c r="F210" s="4" t="s">
        <v>1</v>
      </c>
      <c r="G210" s="6">
        <v>591383</v>
      </c>
      <c r="H210" s="6">
        <v>11362508</v>
      </c>
      <c r="I210" s="22">
        <v>2017</v>
      </c>
      <c r="J210" s="22" t="s">
        <v>444</v>
      </c>
      <c r="K210" s="22" t="s">
        <v>340</v>
      </c>
      <c r="L210" s="22" t="s">
        <v>339</v>
      </c>
      <c r="M210" s="20"/>
    </row>
    <row r="211" spans="1:13" s="19" customFormat="1" ht="12.75" thickBot="1" x14ac:dyDescent="0.25">
      <c r="A211" s="21">
        <v>210</v>
      </c>
      <c r="B211" s="11" t="str">
        <f t="shared" si="3"/>
        <v>Emergency Repairs: Storm Drain Pipe at 9109 Hector Avenue</v>
      </c>
      <c r="C211" s="4" t="s">
        <v>442</v>
      </c>
      <c r="D211" s="23" t="s">
        <v>443</v>
      </c>
      <c r="E211" s="5" t="s">
        <v>129</v>
      </c>
      <c r="F211" s="4" t="s">
        <v>1</v>
      </c>
      <c r="G211" s="6">
        <v>2000000</v>
      </c>
      <c r="H211" s="6">
        <v>2300000</v>
      </c>
      <c r="I211" s="22">
        <v>2017</v>
      </c>
      <c r="J211" s="22" t="s">
        <v>426</v>
      </c>
      <c r="K211" s="22" t="s">
        <v>340</v>
      </c>
      <c r="L211" s="22" t="s">
        <v>339</v>
      </c>
      <c r="M211" s="20"/>
    </row>
    <row r="212" spans="1:13" s="19" customFormat="1" ht="12.75" thickBot="1" x14ac:dyDescent="0.25">
      <c r="A212" s="21">
        <v>211</v>
      </c>
      <c r="B212" s="11" t="str">
        <f t="shared" si="3"/>
        <v>Uptown Traffic Signal Upgrades</v>
      </c>
      <c r="C212" s="4" t="s">
        <v>290</v>
      </c>
      <c r="D212" s="23" t="s">
        <v>291</v>
      </c>
      <c r="E212" s="5" t="s">
        <v>129</v>
      </c>
      <c r="F212" s="4" t="s">
        <v>1</v>
      </c>
      <c r="G212" s="6">
        <v>25000</v>
      </c>
      <c r="H212" s="6">
        <v>159500</v>
      </c>
      <c r="I212" s="22">
        <v>2017</v>
      </c>
      <c r="J212" s="22" t="s">
        <v>426</v>
      </c>
      <c r="K212" s="22" t="s">
        <v>340</v>
      </c>
      <c r="L212" s="22" t="s">
        <v>339</v>
      </c>
      <c r="M212" s="20"/>
    </row>
    <row r="213" spans="1:13" s="19" customFormat="1" ht="12.75" thickBot="1" x14ac:dyDescent="0.25">
      <c r="A213" s="21">
        <v>212</v>
      </c>
      <c r="B213" s="11" t="str">
        <f t="shared" si="3"/>
        <v>Asphalt Overlay Group 1502</v>
      </c>
      <c r="C213" s="4" t="s">
        <v>385</v>
      </c>
      <c r="D213" s="23" t="s">
        <v>448</v>
      </c>
      <c r="E213" s="5" t="s">
        <v>129</v>
      </c>
      <c r="F213" s="4" t="s">
        <v>1</v>
      </c>
      <c r="G213" s="6">
        <v>11406644</v>
      </c>
      <c r="H213" s="6">
        <v>13000000</v>
      </c>
      <c r="I213" s="22">
        <v>2015</v>
      </c>
      <c r="J213" s="22" t="s">
        <v>426</v>
      </c>
      <c r="K213" s="22" t="s">
        <v>340</v>
      </c>
      <c r="L213" s="22" t="s">
        <v>339</v>
      </c>
      <c r="M213" s="20"/>
    </row>
    <row r="214" spans="1:13" x14ac:dyDescent="0.2">
      <c r="G214" s="33"/>
      <c r="H214" s="33"/>
    </row>
  </sheetData>
  <autoFilter ref="A1:L213"/>
  <pageMargins left="0.7" right="0.7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Detail 042517</vt:lpstr>
      <vt:lpstr>'Project Detail 042517'!Print_Titles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MHaines</dc:creator>
  <cp:lastModifiedBy>MHaines</cp:lastModifiedBy>
  <cp:lastPrinted>2017-05-15T13:41:37Z</cp:lastPrinted>
  <dcterms:created xsi:type="dcterms:W3CDTF">2016-03-10T22:10:46Z</dcterms:created>
  <dcterms:modified xsi:type="dcterms:W3CDTF">2017-06-01T18:30:46Z</dcterms:modified>
</cp:coreProperties>
</file>