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ofsandiego.sharepoint.com/teams/PLAN-PlanningDepartment/Shared Documents/Inclusive Public Engagement/04-Guide Folder/Chapters/05_Implementing Public Engagement/Step 4 Appendix/"/>
    </mc:Choice>
  </mc:AlternateContent>
  <xr:revisionPtr revIDLastSave="0" documentId="8_{462DC872-3974-4AA4-8F58-560D8D75136B}" xr6:coauthVersionLast="47" xr6:coauthVersionMax="47" xr10:uidLastSave="{00000000-0000-0000-0000-000000000000}"/>
  <bookViews>
    <workbookView minimized="1" xWindow="4810" yWindow="1260" windowWidth="9600" windowHeight="4910" firstSheet="1" activeTab="1" xr2:uid="{F2E09230-E990-8346-BA57-DE086D488E56}"/>
  </bookViews>
  <sheets>
    <sheet name="Levels of Public Participation" sheetId="4" r:id="rId1"/>
    <sheet name="Internal Dept Expectations" sheetId="1" r:id="rId2"/>
    <sheet name="External Public Expectations" sheetId="2" r:id="rId3"/>
    <sheet name="Levels Expectation Summary" sheetId="3" r:id="rId4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10" i="2" s="1"/>
  <c r="E8" i="2"/>
  <c r="E10" i="2" s="1"/>
  <c r="D8" i="2"/>
  <c r="D10" i="2" s="1"/>
  <c r="C8" i="2"/>
  <c r="C10" i="2" s="1"/>
  <c r="B8" i="2"/>
  <c r="B10" i="2" s="1"/>
  <c r="B10" i="1"/>
  <c r="F10" i="1"/>
  <c r="F12" i="1" s="1"/>
  <c r="E10" i="1"/>
  <c r="E12" i="1" s="1"/>
  <c r="D10" i="1"/>
  <c r="D12" i="1" s="1"/>
  <c r="C10" i="1"/>
  <c r="B11" i="2" l="1"/>
  <c r="B13" i="2" s="1"/>
  <c r="B12" i="1"/>
  <c r="C12" i="1"/>
  <c r="B13" i="1" l="1"/>
  <c r="B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tc={727CA2EF-E4D9-41A3-B3D0-F492CAE88E0D}</author>
  </authors>
  <commentList>
    <comment ref="G2" authorId="0" shapeId="0" xr:uid="{727CA2EF-E4D9-41A3-B3D0-F492CAE88E0D}">
      <text>
        <t>[Threaded comment]
Your version of Excel allows you to read this threaded comment; however, any edits to it will get removed if the file is opened in a newer version of Excel. Learn more: https://go.microsoft.com/fwlink/?linkid=870924
Comment:
    LINK- Ch. 4, Levels of Public Participation</t>
      </text>
    </comment>
  </commentList>
</comments>
</file>

<file path=xl/sharedStrings.xml><?xml version="1.0" encoding="utf-8"?>
<sst xmlns="http://schemas.openxmlformats.org/spreadsheetml/2006/main" count="70" uniqueCount="53">
  <si>
    <r>
      <rPr>
        <b/>
        <u/>
        <sz val="12"/>
        <color rgb="FF000000"/>
        <rFont val="Calibri"/>
      </rPr>
      <t>Directions:</t>
    </r>
    <r>
      <rPr>
        <sz val="12"/>
        <color rgb="FF000000"/>
        <rFont val="Calibri"/>
      </rPr>
      <t xml:space="preserve"> These worksheets are designed to help identify project levels of public participation (inform, consult, involve or collaborate). There are 3 worksheets that can be found in the tabs below: Internal/Department Expectations, External/Public Expectations and the Levels Expectation Summary. Please complete them in the order they are listed to determine the level of public participation.  </t>
    </r>
  </si>
  <si>
    <t>Assessment Questions</t>
  </si>
  <si>
    <t>Extremely Low</t>
  </si>
  <si>
    <t>Low</t>
  </si>
  <si>
    <t>Moderate</t>
  </si>
  <si>
    <t>High</t>
  </si>
  <si>
    <t>Extremely High</t>
  </si>
  <si>
    <t>What is the legally required level of public participation?</t>
  </si>
  <si>
    <r>
      <t xml:space="preserve">Directions: </t>
    </r>
    <r>
      <rPr>
        <sz val="12"/>
        <color rgb="FF000000"/>
        <rFont val="Calibri"/>
        <scheme val="minor"/>
      </rPr>
      <t xml:space="preserve">For each assessment question, put a "1" in the appropriate boxes based on the scale. Results will be auto-calculated in the scoring section below. </t>
    </r>
  </si>
  <si>
    <t>To what extent do staff believe the public could help improve the outcome of this project?</t>
  </si>
  <si>
    <t>What is the potential for the public to influence the decision-making process?</t>
  </si>
  <si>
    <t>What level of media interest do you anticipate?</t>
  </si>
  <si>
    <t>What is the likelihood that decision-makers will fully consider public input?</t>
  </si>
  <si>
    <t>What level of resources do staff have to support public participation?</t>
  </si>
  <si>
    <t>What is the anticipated level of political controversy?</t>
  </si>
  <si>
    <t>Score Calculator (Please do not type in the boxes below)</t>
  </si>
  <si>
    <t>Scoring: Total the number of checks in each column</t>
  </si>
  <si>
    <t>Multiply the total of checks in each column by the weighting in each column</t>
  </si>
  <si>
    <t>X1</t>
  </si>
  <si>
    <t>X2</t>
  </si>
  <si>
    <t>X3</t>
  </si>
  <si>
    <t>X4</t>
  </si>
  <si>
    <t>X5</t>
  </si>
  <si>
    <t>Enter the result for each column</t>
  </si>
  <si>
    <t>Add the column scores together and enter in the next column</t>
  </si>
  <si>
    <t>Divide the total score by the number of questions</t>
  </si>
  <si>
    <t>/7</t>
  </si>
  <si>
    <t>You score will be auto-calculated here. Please use the result to identify the participation level recommendation for Internal/Department Expectations</t>
  </si>
  <si>
    <t>Enter the result in the next column. This is the average score.</t>
  </si>
  <si>
    <t>What is the level of difficulty in addressing the problem/opportunity?</t>
  </si>
  <si>
    <t>What is the potential for public outrage related to the project?</t>
  </si>
  <si>
    <t>How important are the potential impacts to the public?</t>
  </si>
  <si>
    <t>How much do stakeholders care about the problem/ opportunity to be addressed and the decision to be made?</t>
  </si>
  <si>
    <t>What degree of participation does the public appear to want?</t>
  </si>
  <si>
    <t>Scoring Section (Please do not type in the boxes below)</t>
  </si>
  <si>
    <t>You score will be auto-calculated here. Please use the result to identify the participation level recommendation for External Public Expectations</t>
  </si>
  <si>
    <t>/5</t>
  </si>
  <si>
    <r>
      <t>Enter the result in the next column</t>
    </r>
    <r>
      <rPr>
        <b/>
        <sz val="11"/>
        <color rgb="FF60341C"/>
        <rFont val="Calibri"/>
        <family val="2"/>
      </rPr>
      <t xml:space="preserve">. </t>
    </r>
    <r>
      <rPr>
        <b/>
        <sz val="11"/>
        <color rgb="FF3B3A3A"/>
        <rFont val="Calibri"/>
        <family val="2"/>
      </rPr>
      <t>This is the average score</t>
    </r>
    <r>
      <rPr>
        <b/>
        <sz val="11"/>
        <color rgb="FF442311"/>
        <rFont val="Calibri"/>
        <family val="2"/>
      </rPr>
      <t>.</t>
    </r>
  </si>
  <si>
    <t>Expectations of Key Participants</t>
  </si>
  <si>
    <t>Inform</t>
  </si>
  <si>
    <t>Consult</t>
  </si>
  <si>
    <t>Involve</t>
  </si>
  <si>
    <t>Collaborate</t>
  </si>
  <si>
    <r>
      <rPr>
        <sz val="11"/>
        <color rgb="FF000000"/>
        <rFont val="Calibri"/>
      </rPr>
      <t>1.</t>
    </r>
    <r>
      <rPr>
        <sz val="7"/>
        <color rgb="FF000000"/>
        <rFont val="Times New Roman"/>
      </rPr>
      <t xml:space="preserve">     </t>
    </r>
    <r>
      <rPr>
        <sz val="11"/>
        <color rgb="FF3A3A3A"/>
        <rFont val="Calibri"/>
      </rPr>
      <t>What public participation level was discussed before completing the Internal/Dept and External/Public Expectation sheets?</t>
    </r>
  </si>
  <si>
    <r>
      <rPr>
        <b/>
        <sz val="12"/>
        <color rgb="FF000000"/>
        <rFont val="Calibri"/>
      </rPr>
      <t xml:space="preserve">Directions: </t>
    </r>
    <r>
      <rPr>
        <sz val="12"/>
        <color rgb="FF000000"/>
        <rFont val="Calibri"/>
      </rPr>
      <t>Based on the previous worksheets (Internal/Department Expectations &amp; External/Public Expectations), please answer the following questions to determine the recommended level of public participation. Public Participation Level descriptions can be found in the Levels of Public Participation section.</t>
    </r>
  </si>
  <si>
    <r>
      <t>2.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3A3A3A"/>
        <rFont val="Calibri"/>
        <family val="2"/>
      </rPr>
      <t>What level is appropriate based on external expectations?</t>
    </r>
  </si>
  <si>
    <r>
      <t>3.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3A3A3A"/>
        <rFont val="Calibri"/>
        <family val="2"/>
      </rPr>
      <t>What level is appropriate based on internal expectations?</t>
    </r>
  </si>
  <si>
    <r>
      <t>4.</t>
    </r>
    <r>
      <rPr>
        <sz val="7"/>
        <color rgb="FF000000"/>
        <rFont val="Times New Roman"/>
        <family val="1"/>
      </rPr>
      <t xml:space="preserve">     </t>
    </r>
    <r>
      <rPr>
        <sz val="11"/>
        <color rgb="FF3A3A3A"/>
        <rFont val="Calibri"/>
        <family val="2"/>
      </rPr>
      <t>What level would you recommend?</t>
    </r>
  </si>
  <si>
    <t>Scale:</t>
  </si>
  <si>
    <t>1-2 indicates very low to low; consider Inform</t>
  </si>
  <si>
    <t>2-3 indicates low to moderate; consider Consult</t>
  </si>
  <si>
    <t>3-4 indicates moderate to high; consider Involve</t>
  </si>
  <si>
    <t>4-5 indicates high to very high; consider Collaborate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</si>
</sst>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Calibri"/>
      <family val="2"/>
      <scheme val="minor"/>
    </font>
    <font>
      <b/>
      <sz val="11"/>
      <color rgb="FF3B3B3B"/>
      <name val="Calibri"/>
      <family val="2"/>
    </font>
    <font>
      <b/>
      <sz val="11"/>
      <color rgb="FF000000"/>
      <name val="Calibri"/>
      <family val="2"/>
    </font>
    <font>
      <sz val="11"/>
      <color rgb="FF3B3B3B"/>
      <name val="Calibri"/>
      <family val="2"/>
    </font>
    <font>
      <sz val="11"/>
      <color rgb="FF000000"/>
      <name val="Calibri"/>
      <family val="2"/>
    </font>
    <font>
      <sz val="11"/>
      <color rgb="FF3B3A3A"/>
      <name val="Calibri"/>
      <family val="2"/>
    </font>
    <font>
      <b/>
      <sz val="11"/>
      <color rgb="FF3B3A3A"/>
      <name val="Calibri"/>
      <family val="2"/>
    </font>
    <font>
      <sz val="11"/>
      <color theme="1"/>
      <name val="Calibri"/>
      <family val="2"/>
    </font>
    <font>
      <b/>
      <sz val="11"/>
      <color rgb="FF60341C"/>
      <name val="Calibri"/>
      <family val="2"/>
    </font>
    <font>
      <b/>
      <sz val="11"/>
      <color rgb="FF442311"/>
      <name val="Calibri"/>
      <family val="2"/>
    </font>
    <font>
      <b/>
      <sz val="11"/>
      <color rgb="FF3A3A3A"/>
      <name val="Calibri"/>
      <family val="2"/>
    </font>
    <font>
      <sz val="7"/>
      <color rgb="FF000000"/>
      <name val="Times New Roman"/>
      <family val="1"/>
    </font>
    <font>
      <sz val="11"/>
      <color rgb="FF3A3A3A"/>
      <name val="Calibri"/>
      <family val="2"/>
    </font>
    <font>
      <sz val="11"/>
      <name val="Calibri"/>
      <family val="2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scheme val="minor"/>
    </font>
    <font>
      <b/>
      <u/>
      <sz val="14"/>
      <color rgb="FF000000"/>
      <name val="Calibri"/>
      <scheme val="minor"/>
    </font>
    <font>
      <sz val="12"/>
      <color rgb="FF000000"/>
      <name val="Calibri"/>
      <charset val="1"/>
      <scheme val="minor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3B3A3A"/>
      <name val="Calibri"/>
    </font>
    <font>
      <b/>
      <sz val="11"/>
      <color rgb="FF3B3B3B"/>
      <name val="Calibri"/>
    </font>
    <font>
      <b/>
      <u/>
      <sz val="12"/>
      <color rgb="FF000000"/>
      <name val="Calibri"/>
    </font>
    <font>
      <sz val="11"/>
      <color rgb="FF000000"/>
      <name val="Calibri"/>
    </font>
    <font>
      <sz val="7"/>
      <color rgb="FF000000"/>
      <name val="Times New Roman"/>
    </font>
    <font>
      <sz val="11"/>
      <color rgb="FF3A3A3A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21" fillId="0" borderId="24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4572000</xdr:colOff>
      <xdr:row>25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B5C60E-3569-D59B-86E2-23776F975FC8}"/>
            </a:ext>
            <a:ext uri="{147F2762-F138-4A5C-976F-8EAC2B608ADB}">
              <a16:predDERef xmlns:a16="http://schemas.microsoft.com/office/drawing/2014/main" pred="{4B8B525A-F3D8-412E-A448-2D7A7F7B4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"/>
          <a:ext cx="4572000" cy="45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4572000</xdr:colOff>
      <xdr:row>24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C8FD43-9ED2-0397-B2F7-4DDFE2DDB501}"/>
            </a:ext>
            <a:ext uri="{147F2762-F138-4A5C-976F-8EAC2B608ADB}">
              <a16:predDERef xmlns:a16="http://schemas.microsoft.com/office/drawing/2014/main" pred="{4DB5C60E-3569-D59B-86E2-23776F975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81050"/>
          <a:ext cx="4572000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14</xdr:row>
      <xdr:rowOff>209550</xdr:rowOff>
    </xdr:from>
    <xdr:to>
      <xdr:col>7</xdr:col>
      <xdr:colOff>1457325</xdr:colOff>
      <xdr:row>14</xdr:row>
      <xdr:rowOff>390525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94D40C-240E-4D24-B3A7-2C7455F6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5" y="10239375"/>
          <a:ext cx="11906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11</xdr:row>
      <xdr:rowOff>247650</xdr:rowOff>
    </xdr:from>
    <xdr:to>
      <xdr:col>7</xdr:col>
      <xdr:colOff>1511300</xdr:colOff>
      <xdr:row>11</xdr:row>
      <xdr:rowOff>425450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2C7CC0C-5790-44E2-AB77-3228F484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7162800"/>
          <a:ext cx="11906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2</xdr:col>
      <xdr:colOff>342900</xdr:colOff>
      <xdr:row>28</xdr:row>
      <xdr:rowOff>76200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74388040-4758-854A-EB8F-B522B0CAA46C}"/>
            </a:ext>
            <a:ext uri="{147F2762-F138-4A5C-976F-8EAC2B608ADB}">
              <a16:predDERef xmlns:a16="http://schemas.microsoft.com/office/drawing/2014/main" pred="{3E759EBC-7261-E8DC-AFB1-A99C52F7C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76550"/>
          <a:ext cx="4572000" cy="4572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ang, Vanessa" id="{1DEE4695-C3D6-4B41-9454-47D087C01108}" userId="S::vtang@sandiego.gov::c9629a3f-11ce-4e20-9cf0-f623c69f760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5-01-13T17:17:04.11" personId="{1DEE4695-C3D6-4B41-9454-47D087C01108}" id="{727CA2EF-E4D9-41A3-B3D0-F492CAE88E0D}">
    <text>LINK- Ch. 4, Levels of Public Participation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885C-62DE-419C-B2B1-6BC4F1041911}">
  <dimension ref="A1"/>
  <sheetViews>
    <sheetView workbookViewId="0">
      <selection activeCell="A2" sqref="A2"/>
    </sheetView>
  </sheetViews>
  <sheetFormatPr defaultRowHeight="15.6"/>
  <cols>
    <col min="1" max="1" width="103.75" customWidth="1"/>
  </cols>
  <sheetData>
    <row r="1" spans="1:1" ht="64.5">
      <c r="A1" s="29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BB9E-EBB2-774C-AC9C-68CEB92D8B4E}">
  <dimension ref="A1:M18"/>
  <sheetViews>
    <sheetView tabSelected="1" topLeftCell="A6" zoomScaleNormal="100" workbookViewId="0">
      <selection activeCell="B8" sqref="B8"/>
    </sheetView>
  </sheetViews>
  <sheetFormatPr defaultColWidth="11" defaultRowHeight="15.6"/>
  <cols>
    <col min="1" max="1" width="43.125" customWidth="1"/>
    <col min="8" max="8" width="25.625" customWidth="1"/>
    <col min="9" max="9" width="45.625" customWidth="1"/>
  </cols>
  <sheetData>
    <row r="1" spans="1:13" ht="50.1" customHeight="1" thickBot="1">
      <c r="A1" s="1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6</v>
      </c>
    </row>
    <row r="2" spans="1:13" ht="60.75" customHeight="1">
      <c r="A2" s="17" t="s">
        <v>7</v>
      </c>
      <c r="B2" s="5"/>
      <c r="C2" s="5"/>
      <c r="D2" s="5"/>
      <c r="E2" s="5"/>
      <c r="F2" s="6"/>
      <c r="H2" s="37" t="s">
        <v>8</v>
      </c>
      <c r="I2" s="38"/>
      <c r="J2" s="18"/>
      <c r="K2" s="18"/>
      <c r="L2" s="18"/>
      <c r="M2" s="18"/>
    </row>
    <row r="3" spans="1:13" ht="50.1" customHeight="1">
      <c r="A3" s="15" t="s">
        <v>9</v>
      </c>
      <c r="B3" s="5"/>
      <c r="C3" s="5"/>
      <c r="D3" s="5"/>
      <c r="E3" s="5"/>
      <c r="F3" s="6"/>
      <c r="H3" s="39"/>
      <c r="I3" s="40"/>
      <c r="J3" s="18"/>
      <c r="K3" s="18"/>
      <c r="L3" s="18"/>
      <c r="M3" s="18"/>
    </row>
    <row r="4" spans="1:13" ht="50.1" customHeight="1">
      <c r="A4" s="15" t="s">
        <v>10</v>
      </c>
      <c r="B4" s="5"/>
      <c r="C4" s="5"/>
      <c r="D4" s="5"/>
      <c r="E4" s="5"/>
      <c r="F4" s="6"/>
      <c r="H4" s="43"/>
      <c r="I4" s="43"/>
      <c r="J4" s="18"/>
      <c r="K4" s="18"/>
      <c r="L4" s="18"/>
      <c r="M4" s="18"/>
    </row>
    <row r="5" spans="1:13" ht="63" customHeight="1">
      <c r="A5" s="15" t="s">
        <v>11</v>
      </c>
      <c r="B5" s="5"/>
      <c r="C5" s="5"/>
      <c r="D5" s="5"/>
      <c r="E5" s="5"/>
      <c r="F5" s="6"/>
      <c r="H5" s="44"/>
      <c r="I5" s="44"/>
    </row>
    <row r="6" spans="1:13" ht="63" customHeight="1">
      <c r="A6" s="15" t="s">
        <v>12</v>
      </c>
      <c r="B6" s="5"/>
      <c r="C6" s="5"/>
      <c r="D6" s="5"/>
      <c r="E6" s="5"/>
      <c r="F6" s="6"/>
      <c r="H6" s="44"/>
      <c r="I6" s="44"/>
    </row>
    <row r="7" spans="1:13" ht="63" customHeight="1">
      <c r="A7" s="22" t="s">
        <v>13</v>
      </c>
      <c r="B7" s="5"/>
      <c r="C7" s="5"/>
      <c r="D7" s="5"/>
      <c r="E7" s="5"/>
      <c r="F7" s="6"/>
      <c r="H7" s="44"/>
      <c r="I7" s="44"/>
    </row>
    <row r="8" spans="1:13" ht="94.5" customHeight="1" thickBot="1">
      <c r="A8" s="16" t="s">
        <v>14</v>
      </c>
      <c r="B8" s="8"/>
      <c r="C8" s="8"/>
      <c r="D8" s="8"/>
      <c r="E8" s="8"/>
      <c r="F8" s="9"/>
      <c r="H8" s="44"/>
      <c r="I8" s="44"/>
    </row>
    <row r="9" spans="1:13" ht="20.25" customHeight="1" thickBot="1">
      <c r="A9" s="45" t="s">
        <v>15</v>
      </c>
      <c r="B9" s="46"/>
      <c r="C9" s="46"/>
      <c r="D9" s="46"/>
      <c r="E9" s="46"/>
      <c r="F9" s="47"/>
      <c r="H9" s="32"/>
      <c r="I9" s="32"/>
    </row>
    <row r="10" spans="1:13" ht="50.1" customHeight="1">
      <c r="A10" s="28" t="s">
        <v>16</v>
      </c>
      <c r="B10" s="27">
        <f>SUM(B2:B8)</f>
        <v>0</v>
      </c>
      <c r="C10" s="27">
        <f>SUM(C2:C8)</f>
        <v>0</v>
      </c>
      <c r="D10" s="27">
        <f>SUM(D2:D8)</f>
        <v>0</v>
      </c>
      <c r="E10" s="27">
        <f>SUM(E2:E8)</f>
        <v>0</v>
      </c>
      <c r="F10" s="27">
        <f>SUM(F2:F8)</f>
        <v>0</v>
      </c>
      <c r="H10" s="20"/>
      <c r="I10" s="20"/>
    </row>
    <row r="11" spans="1:13" ht="50.1" customHeight="1">
      <c r="A11" s="14" t="s">
        <v>17</v>
      </c>
      <c r="B11" s="31" t="s">
        <v>18</v>
      </c>
      <c r="C11" s="31" t="s">
        <v>19</v>
      </c>
      <c r="D11" s="31" t="s">
        <v>20</v>
      </c>
      <c r="E11" s="31" t="s">
        <v>21</v>
      </c>
      <c r="F11" s="31" t="s">
        <v>22</v>
      </c>
      <c r="H11" s="19"/>
      <c r="I11" s="19"/>
    </row>
    <row r="12" spans="1:13" ht="50.1" customHeight="1" thickBot="1">
      <c r="A12" s="14" t="s">
        <v>23</v>
      </c>
      <c r="B12" s="30">
        <f>B10</f>
        <v>0</v>
      </c>
      <c r="C12" s="30">
        <f>C10*2</f>
        <v>0</v>
      </c>
      <c r="D12" s="30">
        <f>D10*3</f>
        <v>0</v>
      </c>
      <c r="E12" s="30">
        <f>E10*4</f>
        <v>0</v>
      </c>
      <c r="F12" s="30">
        <f>F10*5</f>
        <v>0</v>
      </c>
      <c r="H12" s="19"/>
      <c r="I12" s="19"/>
    </row>
    <row r="13" spans="1:13" ht="50.1" customHeight="1" thickBot="1">
      <c r="A13" s="14" t="s">
        <v>24</v>
      </c>
      <c r="B13" s="41">
        <f>SUM(B12:F12)</f>
        <v>0</v>
      </c>
      <c r="C13" s="41"/>
      <c r="D13" s="41"/>
      <c r="E13" s="41"/>
      <c r="F13" s="41"/>
      <c r="H13" s="19"/>
      <c r="I13" s="19"/>
    </row>
    <row r="14" spans="1:13" ht="50.1" customHeight="1">
      <c r="A14" s="14" t="s">
        <v>25</v>
      </c>
      <c r="B14" s="42" t="s">
        <v>26</v>
      </c>
      <c r="C14" s="42"/>
      <c r="D14" s="42"/>
      <c r="E14" s="42"/>
      <c r="F14" s="42"/>
      <c r="H14" s="19"/>
      <c r="I14" s="35" t="s">
        <v>27</v>
      </c>
    </row>
    <row r="15" spans="1:13" ht="50.1" customHeight="1" thickBot="1">
      <c r="A15" s="14" t="s">
        <v>28</v>
      </c>
      <c r="B15" s="41">
        <f>B13/7</f>
        <v>0</v>
      </c>
      <c r="C15" s="41"/>
      <c r="D15" s="41"/>
      <c r="E15" s="41"/>
      <c r="F15" s="41"/>
      <c r="H15" s="19"/>
      <c r="I15" s="36"/>
    </row>
    <row r="16" spans="1:13" ht="204.75" customHeight="1">
      <c r="H16" s="19"/>
      <c r="I16" s="21"/>
    </row>
    <row r="17" spans="8:8">
      <c r="H17" s="19"/>
    </row>
    <row r="18" spans="8:8" ht="15.75"/>
  </sheetData>
  <mergeCells count="11">
    <mergeCell ref="I14:I15"/>
    <mergeCell ref="H2:I3"/>
    <mergeCell ref="B13:F13"/>
    <mergeCell ref="B14:F14"/>
    <mergeCell ref="B15:F15"/>
    <mergeCell ref="H4:I4"/>
    <mergeCell ref="H5:I5"/>
    <mergeCell ref="H6:I6"/>
    <mergeCell ref="H7:I7"/>
    <mergeCell ref="H8:I8"/>
    <mergeCell ref="A9:F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493E-F5AB-6444-9124-9E907782676B}">
  <dimension ref="A1:M15"/>
  <sheetViews>
    <sheetView workbookViewId="0">
      <selection activeCell="E7" sqref="A7:F7"/>
    </sheetView>
  </sheetViews>
  <sheetFormatPr defaultColWidth="11" defaultRowHeight="15.6"/>
  <cols>
    <col min="1" max="1" width="44.375" customWidth="1"/>
    <col min="8" max="8" width="25.625" customWidth="1"/>
    <col min="9" max="9" width="45.625" customWidth="1"/>
  </cols>
  <sheetData>
    <row r="1" spans="1:13" ht="50.1" customHeight="1" thickBot="1">
      <c r="A1" s="1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6</v>
      </c>
    </row>
    <row r="2" spans="1:13" ht="50.1" customHeight="1">
      <c r="A2" s="23" t="s">
        <v>29</v>
      </c>
      <c r="B2" s="5"/>
      <c r="C2" s="5"/>
      <c r="D2" s="5"/>
      <c r="E2" s="5"/>
      <c r="F2" s="6"/>
      <c r="H2" s="37" t="s">
        <v>8</v>
      </c>
      <c r="I2" s="38"/>
      <c r="J2" s="18"/>
      <c r="K2" s="18"/>
      <c r="L2" s="18"/>
      <c r="M2" s="18"/>
    </row>
    <row r="3" spans="1:13" ht="50.1" customHeight="1">
      <c r="A3" s="12" t="s">
        <v>30</v>
      </c>
      <c r="B3" s="5"/>
      <c r="C3" s="5"/>
      <c r="D3" s="5"/>
      <c r="E3" s="5"/>
      <c r="F3" s="6"/>
      <c r="H3" s="39"/>
      <c r="I3" s="40"/>
      <c r="J3" s="18"/>
      <c r="K3" s="18"/>
      <c r="L3" s="18"/>
      <c r="M3" s="18"/>
    </row>
    <row r="4" spans="1:13" ht="50.1" customHeight="1">
      <c r="A4" s="12" t="s">
        <v>31</v>
      </c>
      <c r="B4" s="5"/>
      <c r="C4" s="5"/>
      <c r="D4" s="5"/>
      <c r="E4" s="5"/>
      <c r="F4" s="6"/>
      <c r="H4" s="19"/>
      <c r="I4" s="19"/>
      <c r="J4" s="18"/>
      <c r="K4" s="18"/>
      <c r="L4" s="18"/>
      <c r="M4" s="18"/>
    </row>
    <row r="5" spans="1:13" ht="50.1" customHeight="1">
      <c r="A5" s="12" t="s">
        <v>32</v>
      </c>
      <c r="B5" s="5"/>
      <c r="C5" s="5"/>
      <c r="D5" s="5"/>
      <c r="E5" s="5"/>
      <c r="F5" s="6"/>
      <c r="J5" s="18"/>
      <c r="K5" s="18"/>
      <c r="L5" s="18"/>
      <c r="M5" s="18"/>
    </row>
    <row r="6" spans="1:13" ht="50.1" customHeight="1" thickBot="1">
      <c r="A6" s="13" t="s">
        <v>33</v>
      </c>
      <c r="B6" s="8"/>
      <c r="C6" s="8"/>
      <c r="D6" s="8"/>
      <c r="E6" s="8"/>
      <c r="F6" s="9"/>
    </row>
    <row r="7" spans="1:13" ht="20.25" customHeight="1" thickBot="1">
      <c r="A7" s="50" t="s">
        <v>34</v>
      </c>
      <c r="B7" s="51"/>
      <c r="C7" s="51"/>
      <c r="D7" s="51"/>
      <c r="E7" s="51"/>
      <c r="F7" s="52"/>
    </row>
    <row r="8" spans="1:13" ht="50.1" customHeight="1" thickTop="1" thickBot="1">
      <c r="A8" s="25" t="s">
        <v>16</v>
      </c>
      <c r="B8" s="26">
        <f>SUM(B2:B6)</f>
        <v>0</v>
      </c>
      <c r="C8" s="26">
        <f>SUM(C2:C6)</f>
        <v>0</v>
      </c>
      <c r="D8" s="26">
        <f>SUM(D2:D6)</f>
        <v>0</v>
      </c>
      <c r="E8" s="27">
        <f>SUM(E2:E6)</f>
        <v>0</v>
      </c>
      <c r="F8" s="26">
        <f>SUM(F2:F6)</f>
        <v>0</v>
      </c>
    </row>
    <row r="9" spans="1:13" ht="50.1" customHeight="1" thickBot="1">
      <c r="A9" s="10" t="s">
        <v>17</v>
      </c>
      <c r="B9" s="34" t="s">
        <v>18</v>
      </c>
      <c r="C9" s="34" t="s">
        <v>19</v>
      </c>
      <c r="D9" s="34" t="s">
        <v>20</v>
      </c>
      <c r="E9" s="34" t="s">
        <v>21</v>
      </c>
      <c r="F9" s="34" t="s">
        <v>22</v>
      </c>
    </row>
    <row r="10" spans="1:13" ht="50.1" customHeight="1" thickBot="1">
      <c r="A10" s="10" t="s">
        <v>23</v>
      </c>
      <c r="B10" s="33">
        <f>B8</f>
        <v>0</v>
      </c>
      <c r="C10" s="33">
        <f>C8*2</f>
        <v>0</v>
      </c>
      <c r="D10" s="33">
        <f>D8*3</f>
        <v>0</v>
      </c>
      <c r="E10" s="33">
        <f>E8*4</f>
        <v>0</v>
      </c>
      <c r="F10" s="33">
        <f>F8*5</f>
        <v>0</v>
      </c>
      <c r="H10" s="20"/>
      <c r="I10" s="20"/>
    </row>
    <row r="11" spans="1:13" ht="50.1" customHeight="1">
      <c r="A11" s="10" t="s">
        <v>24</v>
      </c>
      <c r="B11" s="48">
        <f>SUM(B10:F10)</f>
        <v>0</v>
      </c>
      <c r="C11" s="48"/>
      <c r="D11" s="48"/>
      <c r="E11" s="48"/>
      <c r="F11" s="48"/>
      <c r="H11" s="19"/>
      <c r="I11" s="35" t="s">
        <v>35</v>
      </c>
    </row>
    <row r="12" spans="1:13" ht="50.1" customHeight="1">
      <c r="A12" s="10" t="s">
        <v>25</v>
      </c>
      <c r="B12" s="49" t="s">
        <v>36</v>
      </c>
      <c r="C12" s="49"/>
      <c r="D12" s="49"/>
      <c r="E12" s="49"/>
      <c r="F12" s="49"/>
      <c r="H12" s="19"/>
      <c r="I12" s="36"/>
    </row>
    <row r="13" spans="1:13" ht="50.1" customHeight="1">
      <c r="A13" s="10" t="s">
        <v>37</v>
      </c>
      <c r="B13" s="48">
        <f>B11/5</f>
        <v>0</v>
      </c>
      <c r="C13" s="48"/>
      <c r="D13" s="48"/>
      <c r="E13" s="48"/>
      <c r="F13" s="48"/>
      <c r="H13" s="19"/>
      <c r="I13" s="19"/>
    </row>
    <row r="14" spans="1:13">
      <c r="H14" s="19"/>
    </row>
    <row r="15" spans="1:13">
      <c r="H15" s="19"/>
    </row>
  </sheetData>
  <mergeCells count="6">
    <mergeCell ref="I11:I12"/>
    <mergeCell ref="B11:F11"/>
    <mergeCell ref="B12:F12"/>
    <mergeCell ref="B13:F13"/>
    <mergeCell ref="H2:I3"/>
    <mergeCell ref="A7:F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6A8D-D514-CE41-9B10-0B38BE9F00FA}">
  <dimension ref="A1:H9"/>
  <sheetViews>
    <sheetView workbookViewId="0">
      <selection activeCell="G4" sqref="G4"/>
    </sheetView>
  </sheetViews>
  <sheetFormatPr defaultColWidth="11" defaultRowHeight="15.75" customHeight="1"/>
  <cols>
    <col min="1" max="1" width="44.5" customWidth="1"/>
    <col min="7" max="8" width="30.625" customWidth="1"/>
  </cols>
  <sheetData>
    <row r="1" spans="1:8" ht="24.95" customHeight="1">
      <c r="A1" s="1" t="s">
        <v>38</v>
      </c>
      <c r="B1" s="2" t="s">
        <v>39</v>
      </c>
      <c r="C1" s="2" t="s">
        <v>40</v>
      </c>
      <c r="D1" s="2" t="s">
        <v>41</v>
      </c>
      <c r="E1" s="2" t="s">
        <v>42</v>
      </c>
    </row>
    <row r="2" spans="1:8" ht="50.1" customHeight="1">
      <c r="A2" s="24" t="s">
        <v>43</v>
      </c>
      <c r="B2" s="5"/>
      <c r="C2" s="5"/>
      <c r="D2" s="5"/>
      <c r="E2" s="5"/>
      <c r="G2" s="55" t="s">
        <v>44</v>
      </c>
      <c r="H2" s="38"/>
    </row>
    <row r="3" spans="1:8" ht="50.1" customHeight="1">
      <c r="A3" s="4" t="s">
        <v>45</v>
      </c>
      <c r="B3" s="5"/>
      <c r="C3" s="5"/>
      <c r="D3" s="5"/>
      <c r="E3" s="5"/>
      <c r="G3" s="39"/>
      <c r="H3" s="40"/>
    </row>
    <row r="4" spans="1:8" ht="50.1" customHeight="1">
      <c r="A4" s="4" t="s">
        <v>46</v>
      </c>
      <c r="B4" s="5"/>
      <c r="C4" s="5"/>
      <c r="D4" s="5"/>
      <c r="E4" s="5"/>
    </row>
    <row r="5" spans="1:8" ht="50.1" customHeight="1">
      <c r="A5" s="7" t="s">
        <v>47</v>
      </c>
      <c r="B5" s="8"/>
      <c r="C5" s="8"/>
      <c r="D5" s="8"/>
      <c r="E5" s="8"/>
      <c r="G5" s="56" t="s">
        <v>48</v>
      </c>
      <c r="H5" s="57"/>
    </row>
    <row r="6" spans="1:8" ht="15.75" customHeight="1">
      <c r="G6" s="58" t="s">
        <v>49</v>
      </c>
      <c r="H6" s="59"/>
    </row>
    <row r="7" spans="1:8" ht="15.75" customHeight="1">
      <c r="G7" s="58" t="s">
        <v>50</v>
      </c>
      <c r="H7" s="59"/>
    </row>
    <row r="8" spans="1:8">
      <c r="G8" s="58" t="s">
        <v>51</v>
      </c>
      <c r="H8" s="59"/>
    </row>
    <row r="9" spans="1:8">
      <c r="G9" s="53" t="s">
        <v>52</v>
      </c>
      <c r="H9" s="54"/>
    </row>
  </sheetData>
  <mergeCells count="6">
    <mergeCell ref="G9:H9"/>
    <mergeCell ref="G2:H3"/>
    <mergeCell ref="G5:H5"/>
    <mergeCell ref="G6:H6"/>
    <mergeCell ref="G7:H7"/>
    <mergeCell ref="G8:H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51d241-199b-4870-a6d1-88f199182154" xsi:nil="true"/>
    <lcf76f155ced4ddcb4097134ff3c332f xmlns="6f11c7cb-b900-4917-9c6e-5caf901c2eb7">
      <Terms xmlns="http://schemas.microsoft.com/office/infopath/2007/PartnerControls"/>
    </lcf76f155ced4ddcb4097134ff3c332f>
    <MediaLengthInSeconds xmlns="6f11c7cb-b900-4917-9c6e-5caf901c2eb7" xsi:nil="true"/>
    <FolderContent xmlns="6f11c7cb-b900-4917-9c6e-5caf901c2e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16AF1100CE24A96A10441F916D71D" ma:contentTypeVersion="20" ma:contentTypeDescription="Create a new document." ma:contentTypeScope="" ma:versionID="b32e7c55232968458354cac532a0d48d">
  <xsd:schema xmlns:xsd="http://www.w3.org/2001/XMLSchema" xmlns:xs="http://www.w3.org/2001/XMLSchema" xmlns:p="http://schemas.microsoft.com/office/2006/metadata/properties" xmlns:ns2="6f11c7cb-b900-4917-9c6e-5caf901c2eb7" xmlns:ns3="e151d241-199b-4870-a6d1-88f199182154" targetNamespace="http://schemas.microsoft.com/office/2006/metadata/properties" ma:root="true" ma:fieldsID="30a67fe3799cc10d322736e959294e34" ns2:_="" ns3:_="">
    <xsd:import namespace="6f11c7cb-b900-4917-9c6e-5caf901c2eb7"/>
    <xsd:import namespace="e151d241-199b-4870-a6d1-88f199182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olderContent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1c7cb-b900-4917-9c6e-5caf901c2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174f9a-d9c2-49e9-b05c-597e952d22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lderContent" ma:index="22" nillable="true" ma:displayName="Folder Content" ma:description="Insert Description" ma:format="Dropdown" ma:internalName="FolderContent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1d241-199b-4870-a6d1-88f199182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36a2aa3-8e29-405f-a100-c05597fb9780}" ma:internalName="TaxCatchAll" ma:readOnly="false" ma:showField="CatchAllData" ma:web="e151d241-199b-4870-a6d1-88f199182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6B212-613B-4D31-9B20-2069B90126AF}"/>
</file>

<file path=customXml/itemProps2.xml><?xml version="1.0" encoding="utf-8"?>
<ds:datastoreItem xmlns:ds="http://schemas.openxmlformats.org/officeDocument/2006/customXml" ds:itemID="{5F4ABB55-8DAE-4AF9-9F59-AAC8C221AB12}"/>
</file>

<file path=customXml/itemProps3.xml><?xml version="1.0" encoding="utf-8"?>
<ds:datastoreItem xmlns:ds="http://schemas.openxmlformats.org/officeDocument/2006/customXml" ds:itemID="{31165875-616B-4324-ABF2-7CED9886CD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2022-08-22T16:15:50Z</dcterms:created>
  <dcterms:modified xsi:type="dcterms:W3CDTF">2025-06-28T00:09:53Z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0x010100C3416AF1100CE24A96A10441F916D71D</vt:lpwstr>
  </property>
  <property fmtid="{D5CDD505-2E9C-101B-9397-08002B2CF9AE}" pid="3" name="MediaServiceImageTags">
    <vt:lpwstr/>
  </property>
  <property fmtid="{D5CDD505-2E9C-101B-9397-08002B2CF9AE}" pid="4" name="Order">
    <vt:r8>923800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</Properties>
</file>