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flahive\Downloads\CPPS Applications\"/>
    </mc:Choice>
  </mc:AlternateContent>
  <xr:revisionPtr revIDLastSave="0" documentId="8_{64D006FF-CABA-4B9D-8B19-291BB1A1FD7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PPS Allocation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2" l="1"/>
  <c r="E38" i="2" s="1"/>
</calcChain>
</file>

<file path=xl/sharedStrings.xml><?xml version="1.0" encoding="utf-8"?>
<sst xmlns="http://schemas.openxmlformats.org/spreadsheetml/2006/main" count="90" uniqueCount="64">
  <si>
    <t>Council District 1- FY 2022 CPPS Funding Allocations</t>
  </si>
  <si>
    <r>
      <t>*</t>
    </r>
    <r>
      <rPr>
        <i/>
        <sz val="11"/>
        <color theme="1"/>
        <rFont val="Calibri"/>
        <family val="2"/>
        <scheme val="minor"/>
      </rPr>
      <t>Allocations due by September 27, 2022 to Council Administration. Please email to Courtney Thomson.</t>
    </r>
  </si>
  <si>
    <t xml:space="preserve">FY 2022 CPPS Budget </t>
  </si>
  <si>
    <t>Contract or Memo?</t>
  </si>
  <si>
    <r>
      <rPr>
        <b/>
        <u/>
        <sz val="12"/>
        <color theme="1"/>
        <rFont val="Calibri"/>
        <family val="2"/>
        <scheme val="minor"/>
      </rPr>
      <t>Contract-</t>
    </r>
    <r>
      <rPr>
        <b/>
        <sz val="12"/>
        <color theme="1"/>
        <rFont val="Calibri"/>
        <family val="2"/>
        <scheme val="minor"/>
      </rPr>
      <t xml:space="preserve"> Non-profit Organization / Agency  </t>
    </r>
    <r>
      <rPr>
        <b/>
        <u/>
        <sz val="12"/>
        <color theme="1"/>
        <rFont val="Calibri"/>
        <family val="2"/>
        <scheme val="minor"/>
      </rPr>
      <t>Memo-</t>
    </r>
    <r>
      <rPr>
        <b/>
        <sz val="12"/>
        <color theme="1"/>
        <rFont val="Calibri"/>
        <family val="2"/>
        <scheme val="minor"/>
      </rPr>
      <t xml:space="preserve"> Department / CIP Project</t>
    </r>
  </si>
  <si>
    <t>Project/ Program/ Service</t>
  </si>
  <si>
    <t>Council District Allocation</t>
  </si>
  <si>
    <t>Contract</t>
  </si>
  <si>
    <t>Big Brothers Big Sisters of San Diego County</t>
  </si>
  <si>
    <t>Enrolling At-Promise Youth for Community Mentoring Services</t>
  </si>
  <si>
    <t>Biocom Institute</t>
  </si>
  <si>
    <t>Veterans in Life Sciences, Life Science, Life Science Young Leaders Fellowship, and ScienceBridge</t>
  </si>
  <si>
    <t>Bodhi Tree Concerts</t>
  </si>
  <si>
    <t>Music en la Calle</t>
  </si>
  <si>
    <t>Feeding San Diego</t>
  </si>
  <si>
    <t>Distribution Center Operational Equipment</t>
  </si>
  <si>
    <t>Free to Thrive</t>
  </si>
  <si>
    <t>Human Trafficking and Trauma-Informed Skills-Based Training for Law Enforcement/Government Agencies and Survivors of Trafficking Essential Emergency Services Program</t>
  </si>
  <si>
    <t>Guitars in the Classroom</t>
  </si>
  <si>
    <t>School and Community Programming for 9 San Diego City Council Districts</t>
  </si>
  <si>
    <t>Interfaith Shelter Network of San Diego (ISN)</t>
  </si>
  <si>
    <t>El Nido DV Transitional Housing Program</t>
  </si>
  <si>
    <t>Jewish Family Service of San Diego (JFS)</t>
  </si>
  <si>
    <t>On the Go - Rides and Smiles (Rides &amp; Smiles)</t>
  </si>
  <si>
    <t>La Jolla Aquatic Complex Foundation</t>
  </si>
  <si>
    <t>Coggan Family Aquatic Complex Capital Campaign</t>
  </si>
  <si>
    <t>La Jolla Art &amp; Wine Foundation</t>
  </si>
  <si>
    <t>La Jolla Art &amp; Wine Festival</t>
  </si>
  <si>
    <t>La Jolla Community Center</t>
  </si>
  <si>
    <t>Successful Aging and Technology Program</t>
  </si>
  <si>
    <t>Lawrence Family Jewish Community Centers of San Diego County</t>
  </si>
  <si>
    <t>Universally Accessible Playground &amp; Camp Pavillion</t>
  </si>
  <si>
    <t>Mission Trails Regional Park Foundation</t>
  </si>
  <si>
    <t>Wildlife of Mission Trails Educational Programming</t>
  </si>
  <si>
    <t>MOXIE Theatre, Inc.</t>
  </si>
  <si>
    <t>Production of the World Premiere of SAPIENCE by Diana Burbano including post-show educational experience on Neurodiversity.</t>
  </si>
  <si>
    <t>Museum of Photographic Arts</t>
  </si>
  <si>
    <t>Seniors Exploring Photography, Identify and Appreciation (SEPIA)</t>
  </si>
  <si>
    <t>Ourdoor Outreach</t>
  </si>
  <si>
    <t>Adventure-based Youth Development Programs</t>
  </si>
  <si>
    <t>San Diego Coastkeeper</t>
  </si>
  <si>
    <t>Engaging the Community to Protect our Environment in District 1</t>
  </si>
  <si>
    <t>San Diego Humane Society</t>
  </si>
  <si>
    <t>Community pet events and services</t>
  </si>
  <si>
    <t>San Diego LGBT Pride</t>
  </si>
  <si>
    <t>Pride City-wide LGBTQ Outreach</t>
  </si>
  <si>
    <t>San Diego Parks Foundation</t>
  </si>
  <si>
    <t>Come Play Outside, Park Ambassador, Undertow Golf Event</t>
  </si>
  <si>
    <t>San Diego Second Chance Program</t>
  </si>
  <si>
    <t>Job Readiness Training</t>
  </si>
  <si>
    <t>The Arc of San Diego</t>
  </si>
  <si>
    <t>Special Projects of People with Special Needs</t>
  </si>
  <si>
    <t>The San Diego Public Library Foundation</t>
  </si>
  <si>
    <t>The Library Master Plan Phase I</t>
  </si>
  <si>
    <t>Theatre and Arts Foundation of San Diego County DBA La Jolla Playhouse</t>
  </si>
  <si>
    <t>Pop-Up WOW</t>
  </si>
  <si>
    <t>TransFamily Support Services</t>
  </si>
  <si>
    <t>Outreach</t>
  </si>
  <si>
    <t>Voices for Children</t>
  </si>
  <si>
    <t>Court Appointed Special Advocate (CASA) Program</t>
  </si>
  <si>
    <t>Workshops for Warriors</t>
  </si>
  <si>
    <t>Computers Workstations for Machining and Welding Classrooms</t>
  </si>
  <si>
    <t>Total Expended:</t>
  </si>
  <si>
    <t>Remaining Balance: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</si>
</sst>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6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2" borderId="5" xfId="0" applyFont="1" applyFill="1" applyBorder="1"/>
    <xf numFmtId="0" fontId="3" fillId="2" borderId="0" xfId="0" applyFont="1" applyFill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6" xfId="0" applyBorder="1" applyAlignment="1">
      <alignment horizontal="left" wrapText="1"/>
    </xf>
    <xf numFmtId="0" fontId="3" fillId="0" borderId="1" xfId="0" applyFont="1" applyBorder="1" applyAlignment="1">
      <alignment wrapText="1"/>
    </xf>
    <xf numFmtId="165" fontId="3" fillId="0" borderId="1" xfId="0" applyNumberFormat="1" applyFont="1" applyBorder="1"/>
    <xf numFmtId="0" fontId="0" fillId="0" borderId="1" xfId="0" applyFont="1" applyFill="1" applyBorder="1"/>
    <xf numFmtId="0" fontId="0" fillId="0" borderId="10" xfId="0" applyFont="1" applyBorder="1"/>
    <xf numFmtId="0" fontId="0" fillId="0" borderId="11" xfId="0" applyFont="1" applyBorder="1"/>
    <xf numFmtId="0" fontId="3" fillId="0" borderId="11" xfId="0" applyFont="1" applyBorder="1" applyAlignment="1">
      <alignment wrapText="1"/>
    </xf>
    <xf numFmtId="165" fontId="3" fillId="0" borderId="11" xfId="0" applyNumberFormat="1" applyFont="1" applyBorder="1"/>
    <xf numFmtId="0" fontId="1" fillId="3" borderId="1" xfId="0" applyFont="1" applyFill="1" applyBorder="1"/>
    <xf numFmtId="0" fontId="3" fillId="0" borderId="1" xfId="0" applyFont="1" applyFill="1" applyBorder="1" applyAlignment="1">
      <alignment wrapText="1"/>
    </xf>
    <xf numFmtId="165" fontId="3" fillId="0" borderId="1" xfId="0" applyNumberFormat="1" applyFont="1" applyFill="1" applyBorder="1"/>
    <xf numFmtId="0" fontId="0" fillId="0" borderId="11" xfId="0" applyFont="1" applyFill="1" applyBorder="1"/>
    <xf numFmtId="0" fontId="3" fillId="0" borderId="0" xfId="0" applyFont="1" applyFill="1"/>
    <xf numFmtId="0" fontId="3" fillId="0" borderId="2" xfId="0" applyFont="1" applyFill="1" applyBorder="1" applyAlignment="1">
      <alignment wrapText="1"/>
    </xf>
    <xf numFmtId="165" fontId="3" fillId="0" borderId="2" xfId="0" applyNumberFormat="1" applyFont="1" applyFill="1" applyBorder="1"/>
    <xf numFmtId="164" fontId="3" fillId="0" borderId="1" xfId="0" applyNumberFormat="1" applyFont="1" applyBorder="1"/>
    <xf numFmtId="0" fontId="3" fillId="2" borderId="0" xfId="0" applyFont="1" applyFill="1" applyBorder="1"/>
    <xf numFmtId="0" fontId="3" fillId="2" borderId="12" xfId="0" applyFont="1" applyFill="1" applyBorder="1"/>
    <xf numFmtId="164" fontId="3" fillId="2" borderId="0" xfId="0" applyNumberFormat="1" applyFont="1" applyFill="1" applyBorder="1"/>
    <xf numFmtId="0" fontId="3" fillId="0" borderId="1" xfId="0" applyFont="1" applyFill="1" applyBorder="1"/>
    <xf numFmtId="165" fontId="3" fillId="0" borderId="8" xfId="0" applyNumberFormat="1" applyFont="1" applyBorder="1"/>
    <xf numFmtId="165" fontId="3" fillId="0" borderId="9" xfId="0" applyNumberFormat="1" applyFont="1" applyBorder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H40"/>
  <sheetViews>
    <sheetView tabSelected="1" topLeftCell="B21" workbookViewId="0">
      <selection activeCell="G37" sqref="G37"/>
    </sheetView>
  </sheetViews>
  <sheetFormatPr defaultRowHeight="14.45"/>
  <cols>
    <col min="1" max="2" width="14.28515625" customWidth="1"/>
    <col min="3" max="3" width="49.28515625" customWidth="1"/>
    <col min="4" max="4" width="50.85546875" customWidth="1"/>
    <col min="5" max="5" width="16.7109375" customWidth="1"/>
    <col min="6" max="6" width="4.5703125" customWidth="1"/>
    <col min="7" max="7" width="28.85546875" customWidth="1"/>
    <col min="8" max="8" width="14" customWidth="1"/>
  </cols>
  <sheetData>
    <row r="1" spans="1:8" ht="21" customHeight="1">
      <c r="A1" s="31" t="s">
        <v>0</v>
      </c>
      <c r="B1" s="31"/>
      <c r="C1" s="31"/>
      <c r="D1" s="31"/>
      <c r="E1" s="31"/>
      <c r="F1" s="9"/>
      <c r="G1" s="32" t="s">
        <v>1</v>
      </c>
      <c r="H1" s="32"/>
    </row>
    <row r="2" spans="1:8" ht="39" customHeight="1">
      <c r="A2" s="8" t="s">
        <v>2</v>
      </c>
      <c r="B2" s="8" t="s">
        <v>3</v>
      </c>
      <c r="C2" s="8" t="s">
        <v>4</v>
      </c>
      <c r="D2" s="7" t="s">
        <v>5</v>
      </c>
      <c r="E2" s="8" t="s">
        <v>6</v>
      </c>
      <c r="F2" s="9"/>
      <c r="G2" s="32"/>
      <c r="H2" s="32"/>
    </row>
    <row r="3" spans="1:8" ht="15.6">
      <c r="A3" s="1"/>
      <c r="B3" s="25"/>
      <c r="C3" s="2"/>
      <c r="D3" s="2"/>
      <c r="E3" s="3"/>
    </row>
    <row r="4" spans="1:8" ht="15.6">
      <c r="A4" s="24">
        <v>100000</v>
      </c>
      <c r="B4" s="27"/>
      <c r="C4" s="2"/>
      <c r="D4" s="2"/>
      <c r="E4" s="4"/>
    </row>
    <row r="5" spans="1:8" ht="30.95">
      <c r="A5" s="5"/>
      <c r="B5" s="28" t="s">
        <v>7</v>
      </c>
      <c r="C5" s="18" t="s">
        <v>8</v>
      </c>
      <c r="D5" s="18" t="s">
        <v>9</v>
      </c>
      <c r="E5" s="19">
        <v>2000</v>
      </c>
    </row>
    <row r="6" spans="1:8" ht="30.95">
      <c r="A6" s="5"/>
      <c r="B6" s="28" t="s">
        <v>7</v>
      </c>
      <c r="C6" s="18" t="s">
        <v>10</v>
      </c>
      <c r="D6" s="18" t="s">
        <v>11</v>
      </c>
      <c r="E6" s="19">
        <v>5000</v>
      </c>
    </row>
    <row r="7" spans="1:8" ht="15.6">
      <c r="A7" s="5"/>
      <c r="B7" s="28" t="s">
        <v>7</v>
      </c>
      <c r="C7" s="18" t="s">
        <v>12</v>
      </c>
      <c r="D7" s="18" t="s">
        <v>13</v>
      </c>
      <c r="E7" s="19">
        <v>2500</v>
      </c>
    </row>
    <row r="8" spans="1:8" ht="15.6">
      <c r="A8" s="5"/>
      <c r="B8" s="28" t="s">
        <v>7</v>
      </c>
      <c r="C8" s="18" t="s">
        <v>14</v>
      </c>
      <c r="D8" s="18" t="s">
        <v>15</v>
      </c>
      <c r="E8" s="19">
        <v>3000</v>
      </c>
    </row>
    <row r="9" spans="1:8" ht="62.1">
      <c r="A9" s="5"/>
      <c r="B9" s="28" t="s">
        <v>7</v>
      </c>
      <c r="C9" s="18" t="s">
        <v>16</v>
      </c>
      <c r="D9" s="18" t="s">
        <v>17</v>
      </c>
      <c r="E9" s="19">
        <v>4000</v>
      </c>
    </row>
    <row r="10" spans="1:8" ht="30.95">
      <c r="A10" s="5"/>
      <c r="B10" s="28" t="s">
        <v>7</v>
      </c>
      <c r="C10" s="18" t="s">
        <v>18</v>
      </c>
      <c r="D10" s="18" t="s">
        <v>19</v>
      </c>
      <c r="E10" s="19">
        <v>3000</v>
      </c>
    </row>
    <row r="11" spans="1:8" ht="15.6">
      <c r="A11" s="5"/>
      <c r="B11" s="28" t="s">
        <v>7</v>
      </c>
      <c r="C11" s="18" t="s">
        <v>20</v>
      </c>
      <c r="D11" s="18" t="s">
        <v>21</v>
      </c>
      <c r="E11" s="19">
        <v>2000</v>
      </c>
    </row>
    <row r="12" spans="1:8" ht="15.6">
      <c r="A12" s="5"/>
      <c r="B12" s="28" t="s">
        <v>7</v>
      </c>
      <c r="C12" s="18" t="s">
        <v>22</v>
      </c>
      <c r="D12" s="18" t="s">
        <v>23</v>
      </c>
      <c r="E12" s="19">
        <v>3000</v>
      </c>
    </row>
    <row r="13" spans="1:8" ht="15.6">
      <c r="A13" s="5"/>
      <c r="B13" s="28" t="s">
        <v>7</v>
      </c>
      <c r="C13" s="18" t="s">
        <v>24</v>
      </c>
      <c r="D13" s="18" t="s">
        <v>25</v>
      </c>
      <c r="E13" s="19">
        <v>7500</v>
      </c>
    </row>
    <row r="14" spans="1:8" ht="15.6">
      <c r="A14" s="5"/>
      <c r="B14" s="28" t="s">
        <v>7</v>
      </c>
      <c r="C14" s="18" t="s">
        <v>26</v>
      </c>
      <c r="D14" s="18" t="s">
        <v>27</v>
      </c>
      <c r="E14" s="19">
        <v>5000</v>
      </c>
    </row>
    <row r="15" spans="1:8" ht="15.6">
      <c r="A15" s="5"/>
      <c r="B15" s="28" t="s">
        <v>7</v>
      </c>
      <c r="C15" s="18" t="s">
        <v>28</v>
      </c>
      <c r="D15" s="18" t="s">
        <v>29</v>
      </c>
      <c r="E15" s="19">
        <v>5000</v>
      </c>
    </row>
    <row r="16" spans="1:8" ht="30.95">
      <c r="A16" s="5"/>
      <c r="B16" s="28" t="s">
        <v>7</v>
      </c>
      <c r="C16" s="18" t="s">
        <v>30</v>
      </c>
      <c r="D16" s="18" t="s">
        <v>31</v>
      </c>
      <c r="E16" s="19">
        <v>5000</v>
      </c>
    </row>
    <row r="17" spans="1:5" ht="15.6">
      <c r="A17" s="5"/>
      <c r="B17" s="28" t="s">
        <v>7</v>
      </c>
      <c r="C17" s="18" t="s">
        <v>32</v>
      </c>
      <c r="D17" s="18" t="s">
        <v>33</v>
      </c>
      <c r="E17" s="19">
        <v>3000</v>
      </c>
    </row>
    <row r="18" spans="1:5" ht="46.5">
      <c r="A18" s="5"/>
      <c r="B18" s="28" t="s">
        <v>7</v>
      </c>
      <c r="C18" s="18" t="s">
        <v>34</v>
      </c>
      <c r="D18" s="18" t="s">
        <v>35</v>
      </c>
      <c r="E18" s="19">
        <v>2500</v>
      </c>
    </row>
    <row r="19" spans="1:5" ht="30.95">
      <c r="A19" s="5"/>
      <c r="B19" s="28" t="s">
        <v>7</v>
      </c>
      <c r="C19" s="18" t="s">
        <v>36</v>
      </c>
      <c r="D19" s="18" t="s">
        <v>37</v>
      </c>
      <c r="E19" s="19">
        <v>2000</v>
      </c>
    </row>
    <row r="20" spans="1:5" ht="15.6">
      <c r="A20" s="5"/>
      <c r="B20" s="28" t="s">
        <v>7</v>
      </c>
      <c r="C20" s="18" t="s">
        <v>38</v>
      </c>
      <c r="D20" s="18" t="s">
        <v>39</v>
      </c>
      <c r="E20" s="19">
        <v>2500</v>
      </c>
    </row>
    <row r="21" spans="1:5" ht="30.95">
      <c r="A21" s="5"/>
      <c r="B21" s="28" t="s">
        <v>7</v>
      </c>
      <c r="C21" s="18" t="s">
        <v>40</v>
      </c>
      <c r="D21" s="18" t="s">
        <v>41</v>
      </c>
      <c r="E21" s="19">
        <v>2500</v>
      </c>
    </row>
    <row r="22" spans="1:5" ht="15.6">
      <c r="A22" s="5"/>
      <c r="B22" s="28" t="s">
        <v>7</v>
      </c>
      <c r="C22" s="18" t="s">
        <v>42</v>
      </c>
      <c r="D22" s="18" t="s">
        <v>43</v>
      </c>
      <c r="E22" s="19">
        <v>2000</v>
      </c>
    </row>
    <row r="23" spans="1:5" ht="15.6">
      <c r="A23" s="5"/>
      <c r="B23" s="28" t="s">
        <v>7</v>
      </c>
      <c r="C23" s="18" t="s">
        <v>44</v>
      </c>
      <c r="D23" s="18" t="s">
        <v>45</v>
      </c>
      <c r="E23" s="19">
        <v>3000</v>
      </c>
    </row>
    <row r="24" spans="1:5" ht="30.95">
      <c r="A24" s="5"/>
      <c r="B24" s="28" t="s">
        <v>7</v>
      </c>
      <c r="C24" s="18" t="s">
        <v>46</v>
      </c>
      <c r="D24" s="18" t="s">
        <v>47</v>
      </c>
      <c r="E24" s="19">
        <v>5000</v>
      </c>
    </row>
    <row r="25" spans="1:5" ht="15.6">
      <c r="A25" s="5"/>
      <c r="B25" s="28" t="s">
        <v>7</v>
      </c>
      <c r="C25" s="10" t="s">
        <v>48</v>
      </c>
      <c r="D25" s="10" t="s">
        <v>49</v>
      </c>
      <c r="E25" s="11">
        <v>3000</v>
      </c>
    </row>
    <row r="26" spans="1:5" ht="15.6">
      <c r="A26" s="5"/>
      <c r="B26" s="28" t="s">
        <v>7</v>
      </c>
      <c r="C26" s="10" t="s">
        <v>50</v>
      </c>
      <c r="D26" s="10" t="s">
        <v>51</v>
      </c>
      <c r="E26" s="11">
        <v>2500</v>
      </c>
    </row>
    <row r="27" spans="1:5" ht="15.6">
      <c r="A27" s="5"/>
      <c r="B27" s="28" t="s">
        <v>7</v>
      </c>
      <c r="C27" s="10" t="s">
        <v>52</v>
      </c>
      <c r="D27" s="10" t="s">
        <v>53</v>
      </c>
      <c r="E27" s="11">
        <v>2500</v>
      </c>
    </row>
    <row r="28" spans="1:5" ht="30.95">
      <c r="A28" s="5"/>
      <c r="B28" s="28" t="s">
        <v>7</v>
      </c>
      <c r="C28" s="10" t="s">
        <v>54</v>
      </c>
      <c r="D28" s="10" t="s">
        <v>55</v>
      </c>
      <c r="E28" s="11">
        <v>3000</v>
      </c>
    </row>
    <row r="29" spans="1:5" ht="15.6">
      <c r="A29" s="5"/>
      <c r="B29" s="28" t="s">
        <v>7</v>
      </c>
      <c r="C29" s="10" t="s">
        <v>56</v>
      </c>
      <c r="D29" s="10" t="s">
        <v>57</v>
      </c>
      <c r="E29" s="11">
        <v>2000</v>
      </c>
    </row>
    <row r="30" spans="1:5" ht="15.6">
      <c r="A30" s="5"/>
      <c r="B30" s="28" t="s">
        <v>7</v>
      </c>
      <c r="C30" s="10" t="s">
        <v>58</v>
      </c>
      <c r="D30" s="10" t="s">
        <v>59</v>
      </c>
      <c r="E30" s="11">
        <v>5000</v>
      </c>
    </row>
    <row r="31" spans="1:5" ht="30.95">
      <c r="A31" s="5"/>
      <c r="B31" s="28" t="s">
        <v>7</v>
      </c>
      <c r="C31" s="10" t="s">
        <v>60</v>
      </c>
      <c r="D31" s="10" t="s">
        <v>61</v>
      </c>
      <c r="E31" s="11">
        <v>2500</v>
      </c>
    </row>
    <row r="32" spans="1:5" ht="15.6">
      <c r="A32" s="5"/>
      <c r="B32" s="28"/>
      <c r="C32" s="14"/>
      <c r="D32" s="15"/>
      <c r="E32" s="16"/>
    </row>
    <row r="33" spans="1:5" ht="15.6">
      <c r="A33" s="5"/>
      <c r="B33" s="28"/>
      <c r="C33" s="12"/>
      <c r="D33" s="10"/>
      <c r="E33" s="11"/>
    </row>
    <row r="34" spans="1:5" ht="15.6">
      <c r="A34" s="5"/>
      <c r="B34" s="28"/>
      <c r="C34" s="13"/>
      <c r="D34" s="10"/>
      <c r="E34" s="11"/>
    </row>
    <row r="35" spans="1:5" ht="15.6">
      <c r="A35" s="5"/>
      <c r="B35" s="28"/>
      <c r="C35" s="20"/>
      <c r="D35" s="21"/>
      <c r="E35" s="23"/>
    </row>
    <row r="36" spans="1:5" ht="15.95" thickBot="1">
      <c r="A36" s="5"/>
      <c r="B36" s="28"/>
      <c r="C36" s="18"/>
      <c r="D36" s="22"/>
      <c r="E36" s="23"/>
    </row>
    <row r="37" spans="1:5" ht="15.95" thickBot="1">
      <c r="A37" s="5"/>
      <c r="B37" s="25"/>
      <c r="C37" s="2"/>
      <c r="D37" s="17" t="s">
        <v>62</v>
      </c>
      <c r="E37" s="29">
        <f>SUM(E5:E36)</f>
        <v>90000</v>
      </c>
    </row>
    <row r="38" spans="1:5" ht="15.95" thickBot="1">
      <c r="A38" s="6"/>
      <c r="B38" s="26"/>
      <c r="C38" s="4"/>
      <c r="D38" s="17" t="s">
        <v>63</v>
      </c>
      <c r="E38" s="30">
        <f>(A4-E37)</f>
        <v>10000</v>
      </c>
    </row>
    <row r="40" spans="1:5" ht="15" customHeight="1"/>
  </sheetData>
  <mergeCells count="2">
    <mergeCell ref="A1:E1"/>
    <mergeCell ref="G1:H2"/>
  </mergeCells>
  <pageMargins left="0.25" right="0.25" top="0.75" bottom="0.75" header="0.3" footer="0.3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Mallen, Jasmine</dc:creator>
  <cp:keywords/>
  <dc:description/>
  <cp:lastModifiedBy/>
  <cp:revision/>
  <dcterms:created xsi:type="dcterms:W3CDTF">2018-06-21T17:14:32Z</dcterms:created>
  <dcterms:modified xsi:type="dcterms:W3CDTF">2022-03-10T17:09:13Z</dcterms:modified>
  <cp:category/>
  <cp:contentStatus/>
</cp:coreProperties>
</file>