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03BEAR\ED FUNDING\FY24 ED Funding TOT &amp; SBEP\"/>
    </mc:Choice>
  </mc:AlternateContent>
  <xr:revisionPtr revIDLastSave="0" documentId="13_ncr:1_{482CE112-6990-4433-A667-2B15543527A1}" xr6:coauthVersionLast="45" xr6:coauthVersionMax="45" xr10:uidLastSave="{00000000-0000-0000-0000-000000000000}"/>
  <bookViews>
    <workbookView xWindow="1440" yWindow="1440" windowWidth="16460" windowHeight="8130" tabRatio="909" xr2:uid="{00000000-000D-0000-FFFF-FFFF00000000}"/>
  </bookViews>
  <sheets>
    <sheet name="Org Stmt of Activities CurrYr" sheetId="7" r:id="rId1"/>
    <sheet name="Org Stmt of Activities PriorYr" sheetId="3" r:id="rId2"/>
    <sheet name="Org Stmt Fin Position PriorYr" sheetId="6" r:id="rId3"/>
    <sheet name="LUNA Statement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6" l="1"/>
  <c r="C36" i="6"/>
  <c r="C38" i="6" l="1"/>
  <c r="D2" i="8"/>
  <c r="A2" i="8"/>
  <c r="D2" i="6"/>
  <c r="A2" i="6"/>
  <c r="A2" i="3"/>
  <c r="C27" i="6" l="1"/>
  <c r="C5" i="8" l="1"/>
  <c r="C22" i="7"/>
  <c r="C15" i="7"/>
  <c r="C23" i="7" l="1"/>
  <c r="C8" i="8"/>
  <c r="A6" i="8"/>
  <c r="A7" i="8" s="1"/>
  <c r="A8" i="8" s="1"/>
  <c r="A9" i="8" s="1"/>
  <c r="A10" i="8" s="1"/>
  <c r="A11" i="8" s="1"/>
  <c r="C39" i="7"/>
  <c r="C28" i="7"/>
  <c r="C30" i="7" s="1"/>
  <c r="C16" i="6"/>
  <c r="C13" i="6"/>
  <c r="C9" i="8" s="1"/>
  <c r="C10" i="6"/>
  <c r="A5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3" i="6" s="1"/>
  <c r="A34" i="6" s="1"/>
  <c r="A35" i="6" s="1"/>
  <c r="A36" i="6" s="1"/>
  <c r="A37" i="6" s="1"/>
  <c r="A38" i="6" s="1"/>
  <c r="C28" i="3"/>
  <c r="C30" i="3" s="1"/>
  <c r="C39" i="3"/>
  <c r="C22" i="3"/>
  <c r="C15" i="3"/>
  <c r="C10" i="8" l="1"/>
  <c r="C23" i="3"/>
  <c r="D15" i="3" s="1"/>
  <c r="C40" i="7"/>
  <c r="D12" i="7"/>
  <c r="D20" i="7"/>
  <c r="D9" i="7"/>
  <c r="D19" i="7"/>
  <c r="D8" i="7"/>
  <c r="D13" i="7"/>
  <c r="D6" i="7"/>
  <c r="D14" i="7"/>
  <c r="D11" i="7"/>
  <c r="D21" i="7"/>
  <c r="D15" i="7"/>
  <c r="D5" i="7"/>
  <c r="D22" i="7"/>
  <c r="D10" i="7"/>
  <c r="D18" i="7"/>
  <c r="D7" i="7"/>
  <c r="D17" i="7"/>
  <c r="C40" i="3"/>
  <c r="C6" i="8" s="1"/>
  <c r="D22" i="3"/>
  <c r="D21" i="3"/>
  <c r="D13" i="3"/>
  <c r="C17" i="6"/>
  <c r="D18" i="3"/>
  <c r="D11" i="3"/>
  <c r="C11" i="8" l="1"/>
  <c r="C7" i="8"/>
  <c r="D7" i="6"/>
  <c r="D12" i="3"/>
  <c r="D30" i="3"/>
  <c r="D26" i="3"/>
  <c r="D37" i="3"/>
  <c r="D33" i="3"/>
  <c r="D34" i="3"/>
  <c r="D29" i="3"/>
  <c r="D25" i="3"/>
  <c r="D36" i="3"/>
  <c r="D32" i="3"/>
  <c r="D27" i="3"/>
  <c r="D28" i="3"/>
  <c r="D39" i="3"/>
  <c r="D35" i="3"/>
  <c r="D38" i="3"/>
  <c r="D7" i="3"/>
  <c r="D23" i="7"/>
  <c r="C41" i="7"/>
  <c r="D38" i="7"/>
  <c r="D34" i="7"/>
  <c r="D29" i="7"/>
  <c r="D25" i="7"/>
  <c r="D32" i="7"/>
  <c r="D37" i="7"/>
  <c r="D33" i="7"/>
  <c r="D28" i="7"/>
  <c r="D39" i="7"/>
  <c r="D30" i="7"/>
  <c r="D36" i="7"/>
  <c r="D27" i="7"/>
  <c r="D35" i="7"/>
  <c r="D26" i="7"/>
  <c r="D9" i="3"/>
  <c r="D8" i="3"/>
  <c r="D10" i="3"/>
  <c r="D17" i="3"/>
  <c r="D20" i="3"/>
  <c r="D14" i="3"/>
  <c r="D6" i="3"/>
  <c r="D19" i="3"/>
  <c r="D5" i="3"/>
  <c r="D11" i="6"/>
  <c r="C41" i="3"/>
  <c r="D8" i="6"/>
  <c r="D10" i="6"/>
  <c r="D6" i="6"/>
  <c r="D12" i="6"/>
  <c r="D14" i="6"/>
  <c r="D9" i="6"/>
  <c r="D5" i="6"/>
  <c r="D13" i="6"/>
  <c r="D16" i="6"/>
  <c r="C30" i="6"/>
  <c r="C31" i="6" s="1"/>
  <c r="B39" i="6" s="1"/>
  <c r="D17" i="6"/>
  <c r="D15" i="6"/>
  <c r="D23" i="3" l="1"/>
  <c r="C40" i="6"/>
  <c r="B40" i="6"/>
  <c r="A39" i="6"/>
  <c r="D40" i="7"/>
  <c r="D40" i="3"/>
  <c r="D31" i="6"/>
  <c r="D26" i="6"/>
  <c r="D28" i="6"/>
  <c r="D20" i="6"/>
  <c r="D30" i="6"/>
  <c r="D23" i="6"/>
  <c r="D24" i="6"/>
  <c r="D21" i="6"/>
  <c r="D27" i="6"/>
  <c r="D22" i="6"/>
  <c r="D25" i="6"/>
  <c r="D29" i="6"/>
  <c r="D19" i="6"/>
  <c r="D34" i="6" l="1"/>
  <c r="D36" i="6"/>
  <c r="D37" i="6"/>
  <c r="D35" i="6"/>
  <c r="D33" i="6"/>
  <c r="D38" i="6"/>
</calcChain>
</file>

<file path=xl/sharedStrings.xml><?xml version="1.0" encoding="utf-8"?>
<sst xmlns="http://schemas.openxmlformats.org/spreadsheetml/2006/main" count="141" uniqueCount="89">
  <si>
    <t>Taxes</t>
  </si>
  <si>
    <t>Benefits</t>
  </si>
  <si>
    <t>Utilities</t>
  </si>
  <si>
    <t>Revenue Contributed</t>
  </si>
  <si>
    <t>Federal Government</t>
  </si>
  <si>
    <t>State Government</t>
  </si>
  <si>
    <t>County</t>
  </si>
  <si>
    <t>Foundations</t>
  </si>
  <si>
    <t>5a.</t>
  </si>
  <si>
    <t>City Other Sources/Requests</t>
  </si>
  <si>
    <t>5b.</t>
  </si>
  <si>
    <t>Individual Contributions</t>
  </si>
  <si>
    <t>Memberships</t>
  </si>
  <si>
    <t>Fund raising</t>
  </si>
  <si>
    <t>Other</t>
  </si>
  <si>
    <t>Subtotal Contributed:</t>
  </si>
  <si>
    <t>Revenue Earned</t>
  </si>
  <si>
    <t>Fees</t>
  </si>
  <si>
    <t>Contracted Services</t>
  </si>
  <si>
    <t>Product Sales/Concessions</t>
  </si>
  <si>
    <t>Investment Income</t>
  </si>
  <si>
    <t>Subtotal Earned:</t>
  </si>
  <si>
    <t>TOTAL REVENUE (AOI):</t>
  </si>
  <si>
    <t>Personnel Expenses</t>
  </si>
  <si>
    <t>Wages</t>
  </si>
  <si>
    <t>Subtotal Personnel:</t>
  </si>
  <si>
    <t>Operating Expenses</t>
  </si>
  <si>
    <t>Space Rental</t>
  </si>
  <si>
    <t>Outreach</t>
  </si>
  <si>
    <t>Supplies</t>
  </si>
  <si>
    <t>Insurance</t>
  </si>
  <si>
    <t>Subtotal Operating:</t>
  </si>
  <si>
    <t>TOTAL EXPENSES:</t>
  </si>
  <si>
    <t>NET SURPLUS (DEFICIT)</t>
  </si>
  <si>
    <t>Economic Development Funding</t>
  </si>
  <si>
    <t>Assets</t>
  </si>
  <si>
    <t>Accounts receivable</t>
  </si>
  <si>
    <t>Pre-paid expenses</t>
  </si>
  <si>
    <t>Total current assets</t>
  </si>
  <si>
    <t>Property and equipment</t>
  </si>
  <si>
    <t>Total fixed assets</t>
  </si>
  <si>
    <t>In Kind</t>
  </si>
  <si>
    <t>Total other assets</t>
  </si>
  <si>
    <t>Accounts payable</t>
  </si>
  <si>
    <t>Accrued expenses</t>
  </si>
  <si>
    <t>Deferred revenue</t>
  </si>
  <si>
    <t>Total current liabilities</t>
  </si>
  <si>
    <t>Total long-term liabilities</t>
  </si>
  <si>
    <t>TOTAL ASSETS</t>
  </si>
  <si>
    <t>Long-term debt</t>
  </si>
  <si>
    <t>other</t>
  </si>
  <si>
    <t>Payroll Liabilities</t>
  </si>
  <si>
    <t>Line of credit</t>
  </si>
  <si>
    <t>Current Portion of Loan</t>
  </si>
  <si>
    <t>Refundable Advances</t>
  </si>
  <si>
    <t>Liabilities</t>
  </si>
  <si>
    <t>TOTAL LIABILITIES</t>
  </si>
  <si>
    <t>Net Assets</t>
  </si>
  <si>
    <t>Net assets with donor restrictions</t>
  </si>
  <si>
    <t>Net assets without donor restrictions</t>
  </si>
  <si>
    <t>% of Total $</t>
  </si>
  <si>
    <t>Unrestricted</t>
  </si>
  <si>
    <t>Temporarily restricted</t>
  </si>
  <si>
    <t>Permanently restricted</t>
  </si>
  <si>
    <t>Total Personnel &amp; Contractual:</t>
  </si>
  <si>
    <t>TOTAL NET ASSETS</t>
  </si>
  <si>
    <t>Program Contractual Services</t>
  </si>
  <si>
    <t>Audit</t>
  </si>
  <si>
    <t>Year Ending:</t>
  </si>
  <si>
    <t>Contractual Services for program/project implementation</t>
  </si>
  <si>
    <t>Months of Cash Ratio</t>
  </si>
  <si>
    <t>calculated amounts and ratios</t>
  </si>
  <si>
    <t>Fundraising</t>
  </si>
  <si>
    <r>
      <t xml:space="preserve">less Fixed Assets 
</t>
    </r>
    <r>
      <rPr>
        <i/>
        <sz val="8"/>
        <color theme="1"/>
        <rFont val="Open Sans"/>
        <family val="2"/>
      </rPr>
      <t>(Line 109 from Org Stmt Fin Position LastYr)</t>
    </r>
  </si>
  <si>
    <t>ORGANIZATION STATEMENT OF ACTIVITIES - CURRENT YEAR</t>
  </si>
  <si>
    <t>Cash in Checking</t>
  </si>
  <si>
    <t>Cash in Savings</t>
  </si>
  <si>
    <t>TOTAL REVENUE:</t>
  </si>
  <si>
    <t>Enter ORGANIZATION NAME here</t>
  </si>
  <si>
    <t>enter date here</t>
  </si>
  <si>
    <t>enter Line Item  
$ Amounts bekow</t>
  </si>
  <si>
    <t>ORGANIZATION STATEMENT OF ACTIVITIES - PRIOR YEAR</t>
  </si>
  <si>
    <t>ORGANIZATION STATEMENT OF FINANCIAL POSITION - PRIOR YEAR</t>
  </si>
  <si>
    <t>ORGANIZATION LIQUIDITY RATIOS - PRIOR YEAR END</t>
  </si>
  <si>
    <r>
      <t>Monthly Expenses
(</t>
    </r>
    <r>
      <rPr>
        <i/>
        <sz val="8"/>
        <color theme="1"/>
        <rFont val="Open Sans"/>
        <family val="2"/>
      </rPr>
      <t>Line 32 from Org Stmt of Activities PriorYr divided by 12)</t>
    </r>
  </si>
  <si>
    <t>Liquid Unrestricted Net Assets</t>
  </si>
  <si>
    <r>
      <t xml:space="preserve">Unrestricted Net Assets 
</t>
    </r>
    <r>
      <rPr>
        <i/>
        <sz val="8"/>
        <color theme="1"/>
        <rFont val="Open Sans"/>
        <family val="2"/>
      </rPr>
      <t>(Line 127 from Org Stmt Fin Position LastYr)</t>
    </r>
  </si>
  <si>
    <t>Months of liquid unrestricted net assets (LUNA)</t>
  </si>
  <si>
    <r>
      <t>Cash and Cash Equivalents</t>
    </r>
    <r>
      <rPr>
        <i/>
        <sz val="8"/>
        <color theme="1"/>
        <rFont val="Open Sans"/>
        <family val="2"/>
      </rPr>
      <t xml:space="preserve"> 
(Line 101 + Line 102 from Org Stmt Fin Position LastYr)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</si>
</sst>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9" x14ac:knownFonts="1">
    <font>
      <sz val="10"/>
      <color theme="1"/>
      <name val="Open Sans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b/>
      <i/>
      <sz val="9"/>
      <color theme="1"/>
      <name val="Open Sans"/>
      <family val="2"/>
    </font>
    <font>
      <sz val="10"/>
      <color theme="1"/>
      <name val="Open Sans"/>
      <family val="2"/>
    </font>
    <font>
      <b/>
      <sz val="8"/>
      <color theme="1"/>
      <name val="Open Sans"/>
      <family val="2"/>
    </font>
    <font>
      <i/>
      <sz val="8"/>
      <color theme="1"/>
      <name val="Open Sans"/>
      <family val="2"/>
    </font>
    <font>
      <b/>
      <sz val="13.5"/>
      <color theme="1"/>
      <name val="Open Sans"/>
      <family val="2"/>
    </font>
    <font>
      <sz val="13.5"/>
      <color theme="1"/>
      <name val="Open Sans"/>
      <family val="2"/>
    </font>
    <font>
      <b/>
      <i/>
      <sz val="9"/>
      <color rgb="FF002060"/>
      <name val="Open Sans"/>
      <family val="2"/>
    </font>
    <font>
      <b/>
      <i/>
      <sz val="10"/>
      <color rgb="FF002060"/>
      <name val="Open Sans"/>
      <family val="2"/>
    </font>
    <font>
      <b/>
      <i/>
      <sz val="10"/>
      <color theme="9" tint="-0.499984740745262"/>
      <name val="Open Sans"/>
      <family val="2"/>
    </font>
    <font>
      <b/>
      <i/>
      <sz val="9"/>
      <color theme="9" tint="-0.499984740745262"/>
      <name val="Open Sans"/>
      <family val="2"/>
    </font>
    <font>
      <b/>
      <i/>
      <sz val="10"/>
      <color theme="7" tint="-0.499984740745262"/>
      <name val="Open Sans"/>
      <family val="2"/>
    </font>
    <font>
      <b/>
      <i/>
      <sz val="9"/>
      <color theme="7" tint="-0.499984740745262"/>
      <name val="Open Sans"/>
      <family val="2"/>
    </font>
    <font>
      <b/>
      <i/>
      <sz val="10"/>
      <color rgb="FF7030A0"/>
      <name val="Open Sans"/>
      <family val="2"/>
    </font>
    <font>
      <b/>
      <i/>
      <sz val="9"/>
      <color rgb="FF7030A0"/>
      <name val="Open Sans"/>
      <family val="2"/>
    </font>
    <font>
      <b/>
      <i/>
      <sz val="10"/>
      <color rgb="FFFF0000"/>
      <name val="Open Sans"/>
      <family val="2"/>
    </font>
    <font>
      <b/>
      <i/>
      <sz val="11"/>
      <color theme="7" tint="-0.499984740745262"/>
      <name val="Open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DCF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44" fontId="1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4" fontId="1" fillId="6" borderId="1" xfId="1" applyFont="1" applyFill="1" applyBorder="1" applyAlignment="1">
      <alignment horizontal="center" vertical="center" wrapText="1"/>
    </xf>
    <xf numFmtId="9" fontId="1" fillId="6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9" fontId="1" fillId="0" borderId="1" xfId="2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vertical="center" wrapText="1"/>
    </xf>
    <xf numFmtId="44" fontId="2" fillId="8" borderId="1" xfId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44" fontId="2" fillId="9" borderId="1" xfId="1" applyFont="1" applyFill="1" applyBorder="1" applyAlignment="1">
      <alignment horizontal="center" vertical="center" wrapText="1"/>
    </xf>
    <xf numFmtId="44" fontId="1" fillId="9" borderId="1" xfId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64" fontId="9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44" fontId="2" fillId="10" borderId="1" xfId="1" applyFont="1" applyFill="1" applyBorder="1" applyAlignment="1">
      <alignment horizontal="center" vertical="center" wrapText="1"/>
    </xf>
    <xf numFmtId="44" fontId="1" fillId="10" borderId="1" xfId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horizontal="center" vertical="center" wrapText="1"/>
    </xf>
    <xf numFmtId="164" fontId="12" fillId="11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44" fontId="2" fillId="11" borderId="1" xfId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 wrapText="1"/>
    </xf>
    <xf numFmtId="164" fontId="16" fillId="12" borderId="1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164" fontId="13" fillId="10" borderId="1" xfId="0" applyNumberFormat="1" applyFont="1" applyFill="1" applyBorder="1" applyAlignment="1">
      <alignment vertical="center" wrapText="1"/>
    </xf>
    <xf numFmtId="0" fontId="0" fillId="7" borderId="8" xfId="0" applyFill="1" applyBorder="1" applyAlignment="1">
      <alignment horizontal="left"/>
    </xf>
    <xf numFmtId="0" fontId="2" fillId="7" borderId="2" xfId="0" applyFont="1" applyFill="1" applyBorder="1" applyAlignment="1">
      <alignment horizontal="right" vertical="center" wrapText="1"/>
    </xf>
    <xf numFmtId="44" fontId="0" fillId="7" borderId="2" xfId="0" applyNumberFormat="1" applyFill="1" applyBorder="1"/>
    <xf numFmtId="0" fontId="0" fillId="7" borderId="9" xfId="0" applyFill="1" applyBorder="1"/>
    <xf numFmtId="0" fontId="0" fillId="0" borderId="0" xfId="0" quotePrefix="1"/>
    <xf numFmtId="44" fontId="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8" fillId="10" borderId="1" xfId="0" quotePrefix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vertical="center" wrapText="1"/>
    </xf>
    <xf numFmtId="39" fontId="1" fillId="7" borderId="4" xfId="1" applyNumberFormat="1" applyFont="1" applyFill="1" applyBorder="1" applyAlignment="1">
      <alignment horizontal="center" vertical="center" wrapText="1"/>
    </xf>
    <xf numFmtId="39" fontId="1" fillId="7" borderId="3" xfId="1" applyNumberFormat="1" applyFont="1" applyFill="1" applyBorder="1" applyAlignment="1">
      <alignment horizontal="center" vertical="center" wrapText="1"/>
    </xf>
    <xf numFmtId="44" fontId="2" fillId="0" borderId="4" xfId="2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ADCF4"/>
      <color rgb="FF7030A0"/>
      <color rgb="FFFFFFFF"/>
      <color rgb="FF000000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RowColHeaders="0" tabSelected="1" view="pageLayout" zoomScaleNormal="100" workbookViewId="0">
      <selection activeCell="E6" sqref="E6"/>
    </sheetView>
  </sheetViews>
  <sheetFormatPr defaultColWidth="9.1796875" defaultRowHeight="14.5" x14ac:dyDescent="0.4"/>
  <cols>
    <col min="1" max="1" width="3.7265625" style="1" customWidth="1"/>
    <col min="2" max="2" width="50.7265625" customWidth="1"/>
    <col min="3" max="3" width="15.7265625" customWidth="1"/>
    <col min="4" max="4" width="14.54296875" customWidth="1"/>
  </cols>
  <sheetData>
    <row r="1" spans="1:4" s="25" customFormat="1" ht="25" customHeight="1" x14ac:dyDescent="0.4">
      <c r="A1" s="57" t="s">
        <v>74</v>
      </c>
      <c r="B1" s="57"/>
      <c r="C1" s="57"/>
      <c r="D1" s="57"/>
    </row>
    <row r="2" spans="1:4" ht="28.5" customHeight="1" x14ac:dyDescent="0.4">
      <c r="A2" s="58" t="s">
        <v>78</v>
      </c>
      <c r="B2" s="59"/>
      <c r="C2" s="24" t="s">
        <v>68</v>
      </c>
      <c r="D2" s="49" t="s">
        <v>79</v>
      </c>
    </row>
    <row r="3" spans="1:4" ht="28.5" customHeight="1" x14ac:dyDescent="0.4">
      <c r="A3" s="59"/>
      <c r="B3" s="59"/>
      <c r="C3" s="44" t="s">
        <v>80</v>
      </c>
      <c r="D3" s="27" t="s">
        <v>60</v>
      </c>
    </row>
    <row r="4" spans="1:4" ht="17.25" customHeight="1" x14ac:dyDescent="0.4">
      <c r="A4" s="56" t="s">
        <v>3</v>
      </c>
      <c r="B4" s="56"/>
      <c r="C4" s="56"/>
      <c r="D4" s="56"/>
    </row>
    <row r="5" spans="1:4" ht="17.25" customHeight="1" x14ac:dyDescent="0.4">
      <c r="A5" s="10">
        <v>1</v>
      </c>
      <c r="B5" s="3" t="s">
        <v>4</v>
      </c>
      <c r="C5" s="39"/>
      <c r="D5" s="28">
        <f>IF(C$23&gt;0,C5/C$23,0)</f>
        <v>0</v>
      </c>
    </row>
    <row r="6" spans="1:4" ht="17.25" customHeight="1" x14ac:dyDescent="0.4">
      <c r="A6" s="10">
        <v>2</v>
      </c>
      <c r="B6" s="3" t="s">
        <v>5</v>
      </c>
      <c r="C6" s="39"/>
      <c r="D6" s="28">
        <f t="shared" ref="D6:D22" si="0">IF(C$23&gt;0,C6/C$23,0)</f>
        <v>0</v>
      </c>
    </row>
    <row r="7" spans="1:4" ht="17.25" customHeight="1" x14ac:dyDescent="0.4">
      <c r="A7" s="10">
        <v>3</v>
      </c>
      <c r="B7" s="3" t="s">
        <v>6</v>
      </c>
      <c r="C7" s="39"/>
      <c r="D7" s="28">
        <f t="shared" si="0"/>
        <v>0</v>
      </c>
    </row>
    <row r="8" spans="1:4" ht="17.25" customHeight="1" x14ac:dyDescent="0.4">
      <c r="A8" s="10">
        <v>4</v>
      </c>
      <c r="B8" s="3" t="s">
        <v>7</v>
      </c>
      <c r="C8" s="39"/>
      <c r="D8" s="28">
        <f t="shared" si="0"/>
        <v>0</v>
      </c>
    </row>
    <row r="9" spans="1:4" ht="17.25" customHeight="1" x14ac:dyDescent="0.4">
      <c r="A9" s="10" t="s">
        <v>8</v>
      </c>
      <c r="B9" s="3" t="s">
        <v>9</v>
      </c>
      <c r="C9" s="39"/>
      <c r="D9" s="28">
        <f t="shared" si="0"/>
        <v>0</v>
      </c>
    </row>
    <row r="10" spans="1:4" ht="17.25" customHeight="1" x14ac:dyDescent="0.4">
      <c r="A10" s="11" t="s">
        <v>10</v>
      </c>
      <c r="B10" s="14" t="s">
        <v>34</v>
      </c>
      <c r="C10" s="40"/>
      <c r="D10" s="28">
        <f t="shared" si="0"/>
        <v>0</v>
      </c>
    </row>
    <row r="11" spans="1:4" ht="17.25" customHeight="1" x14ac:dyDescent="0.4">
      <c r="A11" s="10">
        <v>6</v>
      </c>
      <c r="B11" s="3" t="s">
        <v>11</v>
      </c>
      <c r="C11" s="39"/>
      <c r="D11" s="28">
        <f t="shared" si="0"/>
        <v>0</v>
      </c>
    </row>
    <row r="12" spans="1:4" ht="17.25" customHeight="1" x14ac:dyDescent="0.4">
      <c r="A12" s="10">
        <v>7</v>
      </c>
      <c r="B12" s="3" t="s">
        <v>12</v>
      </c>
      <c r="C12" s="39"/>
      <c r="D12" s="28">
        <f t="shared" si="0"/>
        <v>0</v>
      </c>
    </row>
    <row r="13" spans="1:4" ht="17.25" customHeight="1" x14ac:dyDescent="0.4">
      <c r="A13" s="10">
        <v>8</v>
      </c>
      <c r="B13" s="3" t="s">
        <v>13</v>
      </c>
      <c r="C13" s="39"/>
      <c r="D13" s="28">
        <f t="shared" si="0"/>
        <v>0</v>
      </c>
    </row>
    <row r="14" spans="1:4" ht="17.25" customHeight="1" x14ac:dyDescent="0.4">
      <c r="A14" s="10">
        <v>9</v>
      </c>
      <c r="B14" s="41" t="s">
        <v>14</v>
      </c>
      <c r="C14" s="39"/>
      <c r="D14" s="28">
        <f t="shared" si="0"/>
        <v>0</v>
      </c>
    </row>
    <row r="15" spans="1:4" ht="17.25" customHeight="1" x14ac:dyDescent="0.4">
      <c r="A15" s="30">
        <v>10</v>
      </c>
      <c r="B15" s="31" t="s">
        <v>15</v>
      </c>
      <c r="C15" s="32">
        <f>SUM(C5:C14)</f>
        <v>0</v>
      </c>
      <c r="D15" s="28">
        <f t="shared" si="0"/>
        <v>0</v>
      </c>
    </row>
    <row r="16" spans="1:4" ht="17.25" customHeight="1" x14ac:dyDescent="0.4">
      <c r="A16" s="56" t="s">
        <v>16</v>
      </c>
      <c r="B16" s="56"/>
      <c r="C16" s="56"/>
      <c r="D16" s="56"/>
    </row>
    <row r="17" spans="1:4" ht="17.25" customHeight="1" x14ac:dyDescent="0.4">
      <c r="A17" s="10">
        <v>11</v>
      </c>
      <c r="B17" s="3" t="s">
        <v>17</v>
      </c>
      <c r="C17" s="39"/>
      <c r="D17" s="28">
        <f t="shared" si="0"/>
        <v>0</v>
      </c>
    </row>
    <row r="18" spans="1:4" ht="17.25" customHeight="1" x14ac:dyDescent="0.4">
      <c r="A18" s="10">
        <v>12</v>
      </c>
      <c r="B18" s="3" t="s">
        <v>18</v>
      </c>
      <c r="C18" s="39"/>
      <c r="D18" s="28">
        <f t="shared" si="0"/>
        <v>0</v>
      </c>
    </row>
    <row r="19" spans="1:4" ht="17.25" customHeight="1" x14ac:dyDescent="0.4">
      <c r="A19" s="10">
        <v>13</v>
      </c>
      <c r="B19" s="3" t="s">
        <v>19</v>
      </c>
      <c r="C19" s="39"/>
      <c r="D19" s="28">
        <f t="shared" si="0"/>
        <v>0</v>
      </c>
    </row>
    <row r="20" spans="1:4" ht="17.25" customHeight="1" x14ac:dyDescent="0.4">
      <c r="A20" s="10">
        <v>14</v>
      </c>
      <c r="B20" s="3" t="s">
        <v>20</v>
      </c>
      <c r="C20" s="39"/>
      <c r="D20" s="28">
        <f t="shared" si="0"/>
        <v>0</v>
      </c>
    </row>
    <row r="21" spans="1:4" ht="17.25" customHeight="1" x14ac:dyDescent="0.4">
      <c r="A21" s="10">
        <v>15</v>
      </c>
      <c r="B21" s="41" t="s">
        <v>14</v>
      </c>
      <c r="C21" s="39"/>
      <c r="D21" s="28">
        <f t="shared" si="0"/>
        <v>0</v>
      </c>
    </row>
    <row r="22" spans="1:4" ht="17.25" customHeight="1" x14ac:dyDescent="0.4">
      <c r="A22" s="12">
        <v>16</v>
      </c>
      <c r="B22" s="7" t="s">
        <v>21</v>
      </c>
      <c r="C22" s="6">
        <f>SUM(C17:C21)</f>
        <v>0</v>
      </c>
      <c r="D22" s="28">
        <f t="shared" si="0"/>
        <v>0</v>
      </c>
    </row>
    <row r="23" spans="1:4" ht="17.25" customHeight="1" x14ac:dyDescent="0.4">
      <c r="A23" s="13">
        <v>17</v>
      </c>
      <c r="B23" s="8" t="s">
        <v>22</v>
      </c>
      <c r="C23" s="9">
        <f>C15+C22</f>
        <v>0</v>
      </c>
      <c r="D23" s="29">
        <f>SUM(D5:D14)+SUM(D17:D21)</f>
        <v>0</v>
      </c>
    </row>
    <row r="24" spans="1:4" ht="17.25" customHeight="1" x14ac:dyDescent="0.4">
      <c r="A24" s="56" t="s">
        <v>23</v>
      </c>
      <c r="B24" s="56"/>
      <c r="C24" s="56"/>
      <c r="D24" s="56"/>
    </row>
    <row r="25" spans="1:4" ht="17.25" customHeight="1" x14ac:dyDescent="0.4">
      <c r="A25" s="10">
        <v>18</v>
      </c>
      <c r="B25" s="3" t="s">
        <v>24</v>
      </c>
      <c r="C25" s="39"/>
      <c r="D25" s="28">
        <f t="shared" ref="D25:D30" si="1">IF(C$40&gt;0,C25/C$40,0)</f>
        <v>0</v>
      </c>
    </row>
    <row r="26" spans="1:4" ht="17.25" customHeight="1" x14ac:dyDescent="0.4">
      <c r="A26" s="10">
        <v>19</v>
      </c>
      <c r="B26" s="3" t="s">
        <v>1</v>
      </c>
      <c r="C26" s="39"/>
      <c r="D26" s="28">
        <f t="shared" si="1"/>
        <v>0</v>
      </c>
    </row>
    <row r="27" spans="1:4" ht="17.25" customHeight="1" x14ac:dyDescent="0.4">
      <c r="A27" s="10">
        <v>20</v>
      </c>
      <c r="B27" s="3" t="s">
        <v>0</v>
      </c>
      <c r="C27" s="39"/>
      <c r="D27" s="28">
        <f t="shared" si="1"/>
        <v>0</v>
      </c>
    </row>
    <row r="28" spans="1:4" ht="17.25" customHeight="1" x14ac:dyDescent="0.4">
      <c r="A28" s="33">
        <v>21</v>
      </c>
      <c r="B28" s="31" t="s">
        <v>25</v>
      </c>
      <c r="C28" s="32">
        <f>SUM(C25:C27)</f>
        <v>0</v>
      </c>
      <c r="D28" s="28">
        <f t="shared" si="1"/>
        <v>0</v>
      </c>
    </row>
    <row r="29" spans="1:4" ht="17.25" customHeight="1" x14ac:dyDescent="0.4">
      <c r="A29" s="10">
        <v>22</v>
      </c>
      <c r="B29" s="3" t="s">
        <v>69</v>
      </c>
      <c r="C29" s="39"/>
      <c r="D29" s="28">
        <f t="shared" si="1"/>
        <v>0</v>
      </c>
    </row>
    <row r="30" spans="1:4" ht="17.25" customHeight="1" x14ac:dyDescent="0.4">
      <c r="A30" s="30">
        <v>23</v>
      </c>
      <c r="B30" s="31" t="s">
        <v>64</v>
      </c>
      <c r="C30" s="32">
        <f>SUM(C28:C29)</f>
        <v>0</v>
      </c>
      <c r="D30" s="28">
        <f t="shared" si="1"/>
        <v>0</v>
      </c>
    </row>
    <row r="31" spans="1:4" ht="17.25" customHeight="1" x14ac:dyDescent="0.4">
      <c r="A31" s="56" t="s">
        <v>26</v>
      </c>
      <c r="B31" s="56"/>
      <c r="C31" s="56"/>
      <c r="D31" s="56"/>
    </row>
    <row r="32" spans="1:4" ht="17.25" customHeight="1" x14ac:dyDescent="0.4">
      <c r="A32" s="10">
        <v>24</v>
      </c>
      <c r="B32" s="3" t="s">
        <v>27</v>
      </c>
      <c r="C32" s="39"/>
      <c r="D32" s="28">
        <f t="shared" ref="D32:D39" si="2">IF(C$40&gt;0,C32/C$40,0)</f>
        <v>0</v>
      </c>
    </row>
    <row r="33" spans="1:4" ht="17.25" customHeight="1" x14ac:dyDescent="0.4">
      <c r="A33" s="10">
        <v>25</v>
      </c>
      <c r="B33" s="3" t="s">
        <v>2</v>
      </c>
      <c r="C33" s="39"/>
      <c r="D33" s="28">
        <f t="shared" si="2"/>
        <v>0</v>
      </c>
    </row>
    <row r="34" spans="1:4" ht="17.25" customHeight="1" x14ac:dyDescent="0.4">
      <c r="A34" s="10">
        <v>26</v>
      </c>
      <c r="B34" s="3" t="s">
        <v>28</v>
      </c>
      <c r="C34" s="39"/>
      <c r="D34" s="28">
        <f t="shared" si="2"/>
        <v>0</v>
      </c>
    </row>
    <row r="35" spans="1:4" ht="17.25" customHeight="1" x14ac:dyDescent="0.4">
      <c r="A35" s="10">
        <v>27</v>
      </c>
      <c r="B35" s="3" t="s">
        <v>29</v>
      </c>
      <c r="C35" s="39"/>
      <c r="D35" s="28">
        <f t="shared" si="2"/>
        <v>0</v>
      </c>
    </row>
    <row r="36" spans="1:4" ht="17.25" customHeight="1" x14ac:dyDescent="0.4">
      <c r="A36" s="10">
        <v>28</v>
      </c>
      <c r="B36" s="3" t="s">
        <v>67</v>
      </c>
      <c r="C36" s="39"/>
      <c r="D36" s="28">
        <f t="shared" si="2"/>
        <v>0</v>
      </c>
    </row>
    <row r="37" spans="1:4" ht="17.25" customHeight="1" x14ac:dyDescent="0.4">
      <c r="A37" s="10">
        <v>29</v>
      </c>
      <c r="B37" s="3" t="s">
        <v>30</v>
      </c>
      <c r="C37" s="39"/>
      <c r="D37" s="28">
        <f t="shared" si="2"/>
        <v>0</v>
      </c>
    </row>
    <row r="38" spans="1:4" ht="17.25" customHeight="1" x14ac:dyDescent="0.4">
      <c r="A38" s="10">
        <v>30</v>
      </c>
      <c r="B38" s="41" t="s">
        <v>14</v>
      </c>
      <c r="C38" s="39"/>
      <c r="D38" s="28">
        <f t="shared" si="2"/>
        <v>0</v>
      </c>
    </row>
    <row r="39" spans="1:4" ht="17.25" customHeight="1" x14ac:dyDescent="0.4">
      <c r="A39" s="30">
        <v>31</v>
      </c>
      <c r="B39" s="31" t="s">
        <v>31</v>
      </c>
      <c r="C39" s="32">
        <f>SUM(C32:C38)</f>
        <v>0</v>
      </c>
      <c r="D39" s="28">
        <f t="shared" si="2"/>
        <v>0</v>
      </c>
    </row>
    <row r="40" spans="1:4" ht="17.25" customHeight="1" x14ac:dyDescent="0.4">
      <c r="A40" s="13">
        <v>32</v>
      </c>
      <c r="B40" s="8" t="s">
        <v>32</v>
      </c>
      <c r="C40" s="9">
        <f>C30+C39</f>
        <v>0</v>
      </c>
      <c r="D40" s="29">
        <f>SUM(D25:D27)+D29+SUM(D32:D38)</f>
        <v>0</v>
      </c>
    </row>
    <row r="41" spans="1:4" ht="17.25" customHeight="1" x14ac:dyDescent="0.4">
      <c r="A41" s="30">
        <v>33</v>
      </c>
      <c r="B41" s="31" t="s">
        <v>33</v>
      </c>
      <c r="C41" s="32">
        <f>C23-C40</f>
        <v>0</v>
      </c>
      <c r="D41" s="5"/>
    </row>
  </sheetData>
  <mergeCells count="6">
    <mergeCell ref="A24:D24"/>
    <mergeCell ref="A31:D31"/>
    <mergeCell ref="A1:D1"/>
    <mergeCell ref="A2:B3"/>
    <mergeCell ref="A4:D4"/>
    <mergeCell ref="A16:D16"/>
  </mergeCells>
  <printOptions horizontalCentered="1"/>
  <pageMargins left="0.5" right="0.5" top="0.7" bottom="0.75" header="0.7" footer="0.45"/>
  <pageSetup scale="88" orientation="portrait" verticalDpi="1200" r:id="rId1"/>
  <headerFooter>
    <oddFooter>&amp;L&amp;"Open Sans,Italic"&amp;8FY2024 Economic Development Funding Programs - RFP&amp;R&amp;"Open Sans,Italic"&amp;8&amp;A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showRowColHeaders="0" view="pageLayout" zoomScale="110" zoomScaleNormal="100" zoomScalePageLayoutView="110" workbookViewId="0">
      <selection activeCell="E6" sqref="E6"/>
    </sheetView>
  </sheetViews>
  <sheetFormatPr defaultColWidth="9.1796875" defaultRowHeight="14.5" x14ac:dyDescent="0.4"/>
  <cols>
    <col min="1" max="1" width="3.7265625" style="22" customWidth="1"/>
    <col min="2" max="2" width="50.7265625" customWidth="1"/>
    <col min="3" max="3" width="15.7265625" customWidth="1"/>
    <col min="4" max="4" width="14.54296875" customWidth="1"/>
  </cols>
  <sheetData>
    <row r="1" spans="1:4" s="25" customFormat="1" ht="25" customHeight="1" x14ac:dyDescent="0.4">
      <c r="A1" s="57" t="s">
        <v>81</v>
      </c>
      <c r="B1" s="57"/>
      <c r="C1" s="57"/>
      <c r="D1" s="57"/>
    </row>
    <row r="2" spans="1:4" ht="28.5" customHeight="1" x14ac:dyDescent="0.4">
      <c r="A2" s="60" t="str">
        <f>'Org Stmt of Activities CurrYr'!A2:B3</f>
        <v>Enter ORGANIZATION NAME here</v>
      </c>
      <c r="B2" s="60"/>
      <c r="C2" s="23" t="s">
        <v>68</v>
      </c>
      <c r="D2" s="37" t="s">
        <v>79</v>
      </c>
    </row>
    <row r="3" spans="1:4" ht="28.5" customHeight="1" x14ac:dyDescent="0.4">
      <c r="A3" s="60"/>
      <c r="B3" s="60"/>
      <c r="C3" s="36" t="s">
        <v>80</v>
      </c>
      <c r="D3" s="2" t="s">
        <v>60</v>
      </c>
    </row>
    <row r="4" spans="1:4" ht="17.25" customHeight="1" x14ac:dyDescent="0.4">
      <c r="A4" s="56" t="s">
        <v>3</v>
      </c>
      <c r="B4" s="56"/>
      <c r="C4" s="56"/>
      <c r="D4" s="56"/>
    </row>
    <row r="5" spans="1:4" ht="17.25" customHeight="1" x14ac:dyDescent="0.4">
      <c r="A5" s="19">
        <v>1</v>
      </c>
      <c r="B5" s="3" t="s">
        <v>4</v>
      </c>
      <c r="C5" s="34"/>
      <c r="D5" s="5">
        <f>IF(C$23&gt;0,C5/C$23,0)</f>
        <v>0</v>
      </c>
    </row>
    <row r="6" spans="1:4" ht="17.25" customHeight="1" x14ac:dyDescent="0.4">
      <c r="A6" s="19">
        <v>2</v>
      </c>
      <c r="B6" s="3" t="s">
        <v>5</v>
      </c>
      <c r="C6" s="34"/>
      <c r="D6" s="5">
        <f t="shared" ref="D6:D22" si="0">IF(C$23&gt;0,C6/C$23,0)</f>
        <v>0</v>
      </c>
    </row>
    <row r="7" spans="1:4" ht="17.25" customHeight="1" x14ac:dyDescent="0.4">
      <c r="A7" s="19">
        <v>3</v>
      </c>
      <c r="B7" s="3" t="s">
        <v>6</v>
      </c>
      <c r="C7" s="34"/>
      <c r="D7" s="5">
        <f t="shared" si="0"/>
        <v>0</v>
      </c>
    </row>
    <row r="8" spans="1:4" ht="17.25" customHeight="1" x14ac:dyDescent="0.4">
      <c r="A8" s="19">
        <v>4</v>
      </c>
      <c r="B8" s="3" t="s">
        <v>7</v>
      </c>
      <c r="C8" s="34"/>
      <c r="D8" s="5">
        <f t="shared" si="0"/>
        <v>0</v>
      </c>
    </row>
    <row r="9" spans="1:4" ht="17.25" customHeight="1" x14ac:dyDescent="0.4">
      <c r="A9" s="19" t="s">
        <v>8</v>
      </c>
      <c r="B9" s="3" t="s">
        <v>9</v>
      </c>
      <c r="C9" s="34"/>
      <c r="D9" s="5">
        <f t="shared" si="0"/>
        <v>0</v>
      </c>
    </row>
    <row r="10" spans="1:4" ht="17.25" customHeight="1" x14ac:dyDescent="0.4">
      <c r="A10" s="20" t="s">
        <v>10</v>
      </c>
      <c r="B10" s="14" t="s">
        <v>34</v>
      </c>
      <c r="C10" s="35"/>
      <c r="D10" s="28">
        <f t="shared" si="0"/>
        <v>0</v>
      </c>
    </row>
    <row r="11" spans="1:4" ht="17.25" customHeight="1" x14ac:dyDescent="0.4">
      <c r="A11" s="19">
        <v>6</v>
      </c>
      <c r="B11" s="3" t="s">
        <v>11</v>
      </c>
      <c r="C11" s="34"/>
      <c r="D11" s="5">
        <f t="shared" si="0"/>
        <v>0</v>
      </c>
    </row>
    <row r="12" spans="1:4" ht="17.25" customHeight="1" x14ac:dyDescent="0.4">
      <c r="A12" s="19">
        <v>7</v>
      </c>
      <c r="B12" s="3" t="s">
        <v>12</v>
      </c>
      <c r="C12" s="34"/>
      <c r="D12" s="5">
        <f t="shared" si="0"/>
        <v>0</v>
      </c>
    </row>
    <row r="13" spans="1:4" ht="17.25" customHeight="1" x14ac:dyDescent="0.4">
      <c r="A13" s="19">
        <v>8</v>
      </c>
      <c r="B13" s="3" t="s">
        <v>72</v>
      </c>
      <c r="C13" s="34"/>
      <c r="D13" s="5">
        <f t="shared" si="0"/>
        <v>0</v>
      </c>
    </row>
    <row r="14" spans="1:4" ht="17.25" customHeight="1" x14ac:dyDescent="0.4">
      <c r="A14" s="19">
        <v>9</v>
      </c>
      <c r="B14" s="38" t="s">
        <v>14</v>
      </c>
      <c r="C14" s="34"/>
      <c r="D14" s="5">
        <f t="shared" si="0"/>
        <v>0</v>
      </c>
    </row>
    <row r="15" spans="1:4" ht="17.25" customHeight="1" x14ac:dyDescent="0.4">
      <c r="A15" s="15">
        <v>10</v>
      </c>
      <c r="B15" s="7" t="s">
        <v>15</v>
      </c>
      <c r="C15" s="4">
        <f>SUM(C5:C14)</f>
        <v>0</v>
      </c>
      <c r="D15" s="5">
        <f t="shared" si="0"/>
        <v>0</v>
      </c>
    </row>
    <row r="16" spans="1:4" ht="17.25" customHeight="1" x14ac:dyDescent="0.4">
      <c r="A16" s="56" t="s">
        <v>16</v>
      </c>
      <c r="B16" s="56"/>
      <c r="C16" s="56"/>
      <c r="D16" s="56"/>
    </row>
    <row r="17" spans="1:4" ht="17.25" customHeight="1" x14ac:dyDescent="0.4">
      <c r="A17" s="19">
        <v>11</v>
      </c>
      <c r="B17" s="3" t="s">
        <v>17</v>
      </c>
      <c r="C17" s="34"/>
      <c r="D17" s="5">
        <f t="shared" si="0"/>
        <v>0</v>
      </c>
    </row>
    <row r="18" spans="1:4" ht="17.25" customHeight="1" x14ac:dyDescent="0.4">
      <c r="A18" s="19">
        <v>12</v>
      </c>
      <c r="B18" s="3" t="s">
        <v>18</v>
      </c>
      <c r="C18" s="34"/>
      <c r="D18" s="5">
        <f t="shared" si="0"/>
        <v>0</v>
      </c>
    </row>
    <row r="19" spans="1:4" ht="17.25" customHeight="1" x14ac:dyDescent="0.4">
      <c r="A19" s="19">
        <v>13</v>
      </c>
      <c r="B19" s="3" t="s">
        <v>19</v>
      </c>
      <c r="C19" s="34"/>
      <c r="D19" s="5">
        <f t="shared" si="0"/>
        <v>0</v>
      </c>
    </row>
    <row r="20" spans="1:4" ht="17.25" customHeight="1" x14ac:dyDescent="0.4">
      <c r="A20" s="19">
        <v>14</v>
      </c>
      <c r="B20" s="3" t="s">
        <v>20</v>
      </c>
      <c r="C20" s="34"/>
      <c r="D20" s="5">
        <f t="shared" si="0"/>
        <v>0</v>
      </c>
    </row>
    <row r="21" spans="1:4" ht="17.25" customHeight="1" x14ac:dyDescent="0.4">
      <c r="A21" s="19">
        <v>15</v>
      </c>
      <c r="B21" s="38" t="s">
        <v>14</v>
      </c>
      <c r="C21" s="34"/>
      <c r="D21" s="5">
        <f t="shared" si="0"/>
        <v>0</v>
      </c>
    </row>
    <row r="22" spans="1:4" ht="17.25" customHeight="1" x14ac:dyDescent="0.4">
      <c r="A22" s="15">
        <v>16</v>
      </c>
      <c r="B22" s="7" t="s">
        <v>21</v>
      </c>
      <c r="C22" s="4">
        <f>SUM(C17:C21)</f>
        <v>0</v>
      </c>
      <c r="D22" s="5">
        <f t="shared" si="0"/>
        <v>0</v>
      </c>
    </row>
    <row r="23" spans="1:4" ht="17.25" customHeight="1" x14ac:dyDescent="0.4">
      <c r="A23" s="21">
        <v>17</v>
      </c>
      <c r="B23" s="8" t="s">
        <v>77</v>
      </c>
      <c r="C23" s="9">
        <f>C15+C22</f>
        <v>0</v>
      </c>
      <c r="D23" s="29">
        <f>SUM(D5:D14)+SUM(D17:D21)</f>
        <v>0</v>
      </c>
    </row>
    <row r="24" spans="1:4" ht="17.25" customHeight="1" x14ac:dyDescent="0.4">
      <c r="A24" s="56" t="s">
        <v>23</v>
      </c>
      <c r="B24" s="56"/>
      <c r="C24" s="56"/>
      <c r="D24" s="56"/>
    </row>
    <row r="25" spans="1:4" ht="17.25" customHeight="1" x14ac:dyDescent="0.4">
      <c r="A25" s="19">
        <v>18</v>
      </c>
      <c r="B25" s="3" t="s">
        <v>24</v>
      </c>
      <c r="C25" s="34"/>
      <c r="D25" s="28">
        <f t="shared" ref="D25:D30" si="1">IF(C$40&gt;0,C25/C$40,0)</f>
        <v>0</v>
      </c>
    </row>
    <row r="26" spans="1:4" ht="17.25" customHeight="1" x14ac:dyDescent="0.4">
      <c r="A26" s="19">
        <v>19</v>
      </c>
      <c r="B26" s="3" t="s">
        <v>1</v>
      </c>
      <c r="C26" s="34"/>
      <c r="D26" s="28">
        <f t="shared" si="1"/>
        <v>0</v>
      </c>
    </row>
    <row r="27" spans="1:4" ht="17.25" customHeight="1" x14ac:dyDescent="0.4">
      <c r="A27" s="19">
        <v>20</v>
      </c>
      <c r="B27" s="3" t="s">
        <v>0</v>
      </c>
      <c r="C27" s="34"/>
      <c r="D27" s="28">
        <f t="shared" si="1"/>
        <v>0</v>
      </c>
    </row>
    <row r="28" spans="1:4" ht="17.25" customHeight="1" x14ac:dyDescent="0.4">
      <c r="A28" s="19">
        <v>21</v>
      </c>
      <c r="B28" s="7" t="s">
        <v>25</v>
      </c>
      <c r="C28" s="4">
        <f>SUM(C25:C27)</f>
        <v>0</v>
      </c>
      <c r="D28" s="28">
        <f t="shared" si="1"/>
        <v>0</v>
      </c>
    </row>
    <row r="29" spans="1:4" ht="17.25" customHeight="1" x14ac:dyDescent="0.4">
      <c r="A29" s="19">
        <v>22</v>
      </c>
      <c r="B29" s="3" t="s">
        <v>66</v>
      </c>
      <c r="C29" s="34"/>
      <c r="D29" s="28">
        <f t="shared" si="1"/>
        <v>0</v>
      </c>
    </row>
    <row r="30" spans="1:4" ht="17.25" customHeight="1" x14ac:dyDescent="0.4">
      <c r="A30" s="15">
        <v>23</v>
      </c>
      <c r="B30" s="7" t="s">
        <v>64</v>
      </c>
      <c r="C30" s="4">
        <f>SUM(C28:C29)</f>
        <v>0</v>
      </c>
      <c r="D30" s="28">
        <f t="shared" si="1"/>
        <v>0</v>
      </c>
    </row>
    <row r="31" spans="1:4" ht="17.25" customHeight="1" x14ac:dyDescent="0.4">
      <c r="A31" s="56" t="s">
        <v>26</v>
      </c>
      <c r="B31" s="56"/>
      <c r="C31" s="56"/>
      <c r="D31" s="56"/>
    </row>
    <row r="32" spans="1:4" ht="17.25" customHeight="1" x14ac:dyDescent="0.4">
      <c r="A32" s="19">
        <v>24</v>
      </c>
      <c r="B32" s="3" t="s">
        <v>27</v>
      </c>
      <c r="C32" s="34"/>
      <c r="D32" s="28">
        <f t="shared" ref="D32:D39" si="2">IF(C$40&gt;0,C32/C$40,0)</f>
        <v>0</v>
      </c>
    </row>
    <row r="33" spans="1:4" ht="17.25" customHeight="1" x14ac:dyDescent="0.4">
      <c r="A33" s="19">
        <v>25</v>
      </c>
      <c r="B33" s="3" t="s">
        <v>2</v>
      </c>
      <c r="C33" s="34"/>
      <c r="D33" s="28">
        <f t="shared" si="2"/>
        <v>0</v>
      </c>
    </row>
    <row r="34" spans="1:4" ht="17.25" customHeight="1" x14ac:dyDescent="0.4">
      <c r="A34" s="19">
        <v>26</v>
      </c>
      <c r="B34" s="3" t="s">
        <v>28</v>
      </c>
      <c r="C34" s="34"/>
      <c r="D34" s="28">
        <f t="shared" si="2"/>
        <v>0</v>
      </c>
    </row>
    <row r="35" spans="1:4" ht="17.25" customHeight="1" x14ac:dyDescent="0.4">
      <c r="A35" s="19">
        <v>27</v>
      </c>
      <c r="B35" s="3" t="s">
        <v>29</v>
      </c>
      <c r="C35" s="34"/>
      <c r="D35" s="28">
        <f t="shared" si="2"/>
        <v>0</v>
      </c>
    </row>
    <row r="36" spans="1:4" ht="17.25" customHeight="1" x14ac:dyDescent="0.4">
      <c r="A36" s="19">
        <v>28</v>
      </c>
      <c r="B36" s="3" t="s">
        <v>67</v>
      </c>
      <c r="C36" s="34"/>
      <c r="D36" s="28">
        <f t="shared" si="2"/>
        <v>0</v>
      </c>
    </row>
    <row r="37" spans="1:4" ht="17.25" customHeight="1" x14ac:dyDescent="0.4">
      <c r="A37" s="19">
        <v>29</v>
      </c>
      <c r="B37" s="3" t="s">
        <v>30</v>
      </c>
      <c r="C37" s="34"/>
      <c r="D37" s="28">
        <f t="shared" si="2"/>
        <v>0</v>
      </c>
    </row>
    <row r="38" spans="1:4" ht="17.25" customHeight="1" x14ac:dyDescent="0.4">
      <c r="A38" s="19">
        <v>30</v>
      </c>
      <c r="B38" s="38" t="s">
        <v>14</v>
      </c>
      <c r="C38" s="34"/>
      <c r="D38" s="28">
        <f t="shared" si="2"/>
        <v>0</v>
      </c>
    </row>
    <row r="39" spans="1:4" ht="17.25" customHeight="1" x14ac:dyDescent="0.4">
      <c r="A39" s="15">
        <v>31</v>
      </c>
      <c r="B39" s="7" t="s">
        <v>31</v>
      </c>
      <c r="C39" s="4">
        <f>SUM(C32:C38)</f>
        <v>0</v>
      </c>
      <c r="D39" s="28">
        <f t="shared" si="2"/>
        <v>0</v>
      </c>
    </row>
    <row r="40" spans="1:4" ht="17.25" customHeight="1" x14ac:dyDescent="0.4">
      <c r="A40" s="21">
        <v>32</v>
      </c>
      <c r="B40" s="8" t="s">
        <v>32</v>
      </c>
      <c r="C40" s="9">
        <f>C30+C39</f>
        <v>0</v>
      </c>
      <c r="D40" s="29">
        <f>SUM(D25:D27)+D29+SUM(D32:D38)</f>
        <v>0</v>
      </c>
    </row>
    <row r="41" spans="1:4" ht="17.25" customHeight="1" x14ac:dyDescent="0.4">
      <c r="A41" s="15">
        <v>33</v>
      </c>
      <c r="B41" s="7" t="s">
        <v>33</v>
      </c>
      <c r="C41" s="4">
        <f>C23-C40</f>
        <v>0</v>
      </c>
      <c r="D41" s="5"/>
    </row>
  </sheetData>
  <mergeCells count="6">
    <mergeCell ref="A1:D1"/>
    <mergeCell ref="A31:D31"/>
    <mergeCell ref="A2:B3"/>
    <mergeCell ref="A4:D4"/>
    <mergeCell ref="A16:D16"/>
    <mergeCell ref="A24:D24"/>
  </mergeCells>
  <printOptions horizontalCentered="1"/>
  <pageMargins left="0.5" right="0.5" top="0.7" bottom="0.75" header="0.7" footer="0.45"/>
  <pageSetup scale="88" orientation="portrait" verticalDpi="1200" r:id="rId1"/>
  <headerFooter>
    <oddFooter>&amp;L&amp;"Open Sans,Italic"&amp;8FY2024 Economic Development Funding Programs - RFP&amp;R&amp;"Open Sans,Italic"&amp;8&amp;A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view="pageLayout" zoomScaleNormal="130" workbookViewId="0">
      <selection activeCell="G34" sqref="G34"/>
    </sheetView>
  </sheetViews>
  <sheetFormatPr defaultColWidth="9.1796875" defaultRowHeight="14.5" x14ac:dyDescent="0.4"/>
  <cols>
    <col min="1" max="1" width="4.7265625" style="1" customWidth="1"/>
    <col min="2" max="2" width="50.7265625" customWidth="1"/>
    <col min="3" max="3" width="20.7265625" customWidth="1"/>
    <col min="4" max="4" width="10.7265625" customWidth="1"/>
  </cols>
  <sheetData>
    <row r="1" spans="1:4" s="25" customFormat="1" ht="25" customHeight="1" x14ac:dyDescent="0.4">
      <c r="A1" s="57" t="s">
        <v>82</v>
      </c>
      <c r="B1" s="57"/>
      <c r="C1" s="57"/>
      <c r="D1" s="57"/>
    </row>
    <row r="2" spans="1:4" ht="28.5" customHeight="1" x14ac:dyDescent="0.4">
      <c r="A2" s="64" t="str">
        <f>'Org Stmt of Activities CurrYr'!A2:B3</f>
        <v>Enter ORGANIZATION NAME here</v>
      </c>
      <c r="B2" s="64"/>
      <c r="C2" s="23" t="s">
        <v>68</v>
      </c>
      <c r="D2" s="43" t="str">
        <f>'Org Stmt of Activities PriorYr'!D2</f>
        <v>enter date here</v>
      </c>
    </row>
    <row r="3" spans="1:4" ht="28.5" customHeight="1" x14ac:dyDescent="0.4">
      <c r="A3" s="64"/>
      <c r="B3" s="64"/>
      <c r="C3" s="42" t="s">
        <v>80</v>
      </c>
      <c r="D3" s="27" t="s">
        <v>60</v>
      </c>
    </row>
    <row r="4" spans="1:4" ht="17.25" customHeight="1" x14ac:dyDescent="0.4">
      <c r="A4" s="56" t="s">
        <v>35</v>
      </c>
      <c r="B4" s="56"/>
      <c r="C4" s="56"/>
      <c r="D4" s="56"/>
    </row>
    <row r="5" spans="1:4" ht="17.25" customHeight="1" x14ac:dyDescent="0.4">
      <c r="A5" s="10">
        <f>1+100</f>
        <v>101</v>
      </c>
      <c r="B5" s="3" t="s">
        <v>75</v>
      </c>
      <c r="C5" s="45">
        <v>0</v>
      </c>
      <c r="D5" s="5">
        <f t="shared" ref="D5:D17" si="0">IF(C$17&gt;0,C5/C$17,0)</f>
        <v>0</v>
      </c>
    </row>
    <row r="6" spans="1:4" ht="17.25" customHeight="1" x14ac:dyDescent="0.4">
      <c r="A6" s="10">
        <f>A5+1</f>
        <v>102</v>
      </c>
      <c r="B6" s="3" t="s">
        <v>76</v>
      </c>
      <c r="C6" s="45"/>
      <c r="D6" s="5">
        <f t="shared" si="0"/>
        <v>0</v>
      </c>
    </row>
    <row r="7" spans="1:4" ht="17.25" customHeight="1" x14ac:dyDescent="0.4">
      <c r="A7" s="10">
        <f t="shared" ref="A7:A17" si="1">A6+1</f>
        <v>103</v>
      </c>
      <c r="B7" s="3" t="s">
        <v>36</v>
      </c>
      <c r="C7" s="45">
        <v>0</v>
      </c>
      <c r="D7" s="5">
        <f t="shared" si="0"/>
        <v>0</v>
      </c>
    </row>
    <row r="8" spans="1:4" ht="17.25" customHeight="1" x14ac:dyDescent="0.4">
      <c r="A8" s="10">
        <f t="shared" si="1"/>
        <v>104</v>
      </c>
      <c r="B8" s="3" t="s">
        <v>37</v>
      </c>
      <c r="C8" s="45">
        <v>0</v>
      </c>
      <c r="D8" s="5">
        <f t="shared" si="0"/>
        <v>0</v>
      </c>
    </row>
    <row r="9" spans="1:4" ht="17.25" customHeight="1" x14ac:dyDescent="0.4">
      <c r="A9" s="10">
        <f t="shared" si="1"/>
        <v>105</v>
      </c>
      <c r="B9" s="46" t="s">
        <v>14</v>
      </c>
      <c r="C9" s="45"/>
      <c r="D9" s="5">
        <f t="shared" si="0"/>
        <v>0</v>
      </c>
    </row>
    <row r="10" spans="1:4" ht="17.25" customHeight="1" x14ac:dyDescent="0.4">
      <c r="A10" s="10">
        <f t="shared" si="1"/>
        <v>106</v>
      </c>
      <c r="B10" s="16" t="s">
        <v>38</v>
      </c>
      <c r="C10" s="17">
        <f>SUM(C5:C9)</f>
        <v>0</v>
      </c>
      <c r="D10" s="18">
        <f t="shared" si="0"/>
        <v>0</v>
      </c>
    </row>
    <row r="11" spans="1:4" ht="17.25" customHeight="1" x14ac:dyDescent="0.4">
      <c r="A11" s="10">
        <f t="shared" si="1"/>
        <v>107</v>
      </c>
      <c r="B11" s="3" t="s">
        <v>39</v>
      </c>
      <c r="C11" s="45"/>
      <c r="D11" s="5">
        <f t="shared" si="0"/>
        <v>0</v>
      </c>
    </row>
    <row r="12" spans="1:4" ht="17.25" customHeight="1" x14ac:dyDescent="0.4">
      <c r="A12" s="10">
        <f t="shared" si="1"/>
        <v>108</v>
      </c>
      <c r="B12" s="46" t="s">
        <v>14</v>
      </c>
      <c r="C12" s="45"/>
      <c r="D12" s="5">
        <f t="shared" si="0"/>
        <v>0</v>
      </c>
    </row>
    <row r="13" spans="1:4" ht="17.25" customHeight="1" x14ac:dyDescent="0.4">
      <c r="A13" s="10">
        <f t="shared" si="1"/>
        <v>109</v>
      </c>
      <c r="B13" s="16" t="s">
        <v>40</v>
      </c>
      <c r="C13" s="17">
        <f>SUM(C11:C12)</f>
        <v>0</v>
      </c>
      <c r="D13" s="18">
        <f t="shared" si="0"/>
        <v>0</v>
      </c>
    </row>
    <row r="14" spans="1:4" ht="17.25" customHeight="1" x14ac:dyDescent="0.4">
      <c r="A14" s="10">
        <f t="shared" si="1"/>
        <v>110</v>
      </c>
      <c r="B14" s="3" t="s">
        <v>41</v>
      </c>
      <c r="C14" s="45"/>
      <c r="D14" s="5">
        <f t="shared" si="0"/>
        <v>0</v>
      </c>
    </row>
    <row r="15" spans="1:4" ht="17.25" customHeight="1" x14ac:dyDescent="0.4">
      <c r="A15" s="10">
        <f t="shared" si="1"/>
        <v>111</v>
      </c>
      <c r="B15" s="3" t="s">
        <v>14</v>
      </c>
      <c r="C15" s="45"/>
      <c r="D15" s="5">
        <f t="shared" si="0"/>
        <v>0</v>
      </c>
    </row>
    <row r="16" spans="1:4" ht="17.25" customHeight="1" x14ac:dyDescent="0.4">
      <c r="A16" s="10">
        <f t="shared" si="1"/>
        <v>112</v>
      </c>
      <c r="B16" s="16" t="s">
        <v>42</v>
      </c>
      <c r="C16" s="17">
        <f>SUM(C14:C15)</f>
        <v>0</v>
      </c>
      <c r="D16" s="18">
        <f t="shared" si="0"/>
        <v>0</v>
      </c>
    </row>
    <row r="17" spans="1:4" ht="17.25" customHeight="1" x14ac:dyDescent="0.4">
      <c r="A17" s="10">
        <f t="shared" si="1"/>
        <v>113</v>
      </c>
      <c r="B17" s="7" t="s">
        <v>48</v>
      </c>
      <c r="C17" s="4">
        <f>C10+C13+C16</f>
        <v>0</v>
      </c>
      <c r="D17" s="5">
        <f t="shared" si="0"/>
        <v>0</v>
      </c>
    </row>
    <row r="18" spans="1:4" ht="17.25" customHeight="1" x14ac:dyDescent="0.4">
      <c r="A18" s="56" t="s">
        <v>55</v>
      </c>
      <c r="B18" s="56"/>
      <c r="C18" s="56"/>
      <c r="D18" s="56"/>
    </row>
    <row r="19" spans="1:4" ht="17.25" customHeight="1" x14ac:dyDescent="0.4">
      <c r="A19" s="10">
        <f>A17+1</f>
        <v>114</v>
      </c>
      <c r="B19" s="3" t="s">
        <v>43</v>
      </c>
      <c r="C19" s="45">
        <v>0</v>
      </c>
      <c r="D19" s="5">
        <f t="shared" ref="D19:D31" si="2">IF(C$31&gt;0,C19/C$31,0)</f>
        <v>0</v>
      </c>
    </row>
    <row r="20" spans="1:4" ht="17.25" customHeight="1" x14ac:dyDescent="0.4">
      <c r="A20" s="10">
        <f>A19+1</f>
        <v>115</v>
      </c>
      <c r="B20" s="3" t="s">
        <v>44</v>
      </c>
      <c r="C20" s="45"/>
      <c r="D20" s="5">
        <f t="shared" si="2"/>
        <v>0</v>
      </c>
    </row>
    <row r="21" spans="1:4" ht="17.25" customHeight="1" x14ac:dyDescent="0.4">
      <c r="A21" s="10">
        <f t="shared" ref="A21:A31" si="3">A20+1</f>
        <v>116</v>
      </c>
      <c r="B21" s="3" t="s">
        <v>51</v>
      </c>
      <c r="C21" s="45"/>
      <c r="D21" s="5">
        <f t="shared" si="2"/>
        <v>0</v>
      </c>
    </row>
    <row r="22" spans="1:4" ht="17.25" customHeight="1" x14ac:dyDescent="0.4">
      <c r="A22" s="10">
        <f t="shared" si="3"/>
        <v>117</v>
      </c>
      <c r="B22" s="3" t="s">
        <v>45</v>
      </c>
      <c r="C22" s="45">
        <v>0</v>
      </c>
      <c r="D22" s="5">
        <f t="shared" si="2"/>
        <v>0</v>
      </c>
    </row>
    <row r="23" spans="1:4" ht="17.25" customHeight="1" x14ac:dyDescent="0.4">
      <c r="A23" s="10">
        <f t="shared" si="3"/>
        <v>118</v>
      </c>
      <c r="B23" s="3" t="s">
        <v>54</v>
      </c>
      <c r="C23" s="45"/>
      <c r="D23" s="5">
        <f t="shared" si="2"/>
        <v>0</v>
      </c>
    </row>
    <row r="24" spans="1:4" ht="17.25" customHeight="1" x14ac:dyDescent="0.4">
      <c r="A24" s="10">
        <f t="shared" si="3"/>
        <v>119</v>
      </c>
      <c r="B24" s="3" t="s">
        <v>52</v>
      </c>
      <c r="C24" s="45"/>
      <c r="D24" s="5">
        <f t="shared" si="2"/>
        <v>0</v>
      </c>
    </row>
    <row r="25" spans="1:4" ht="17.25" customHeight="1" x14ac:dyDescent="0.4">
      <c r="A25" s="10">
        <f t="shared" si="3"/>
        <v>120</v>
      </c>
      <c r="B25" s="3" t="s">
        <v>53</v>
      </c>
      <c r="C25" s="45">
        <v>0</v>
      </c>
      <c r="D25" s="5">
        <f t="shared" si="2"/>
        <v>0</v>
      </c>
    </row>
    <row r="26" spans="1:4" ht="17.25" customHeight="1" x14ac:dyDescent="0.4">
      <c r="A26" s="10">
        <f t="shared" si="3"/>
        <v>121</v>
      </c>
      <c r="B26" s="46" t="s">
        <v>14</v>
      </c>
      <c r="C26" s="45"/>
      <c r="D26" s="5">
        <f t="shared" si="2"/>
        <v>0</v>
      </c>
    </row>
    <row r="27" spans="1:4" ht="17.25" customHeight="1" x14ac:dyDescent="0.4">
      <c r="A27" s="10">
        <f t="shared" si="3"/>
        <v>122</v>
      </c>
      <c r="B27" s="16" t="s">
        <v>46</v>
      </c>
      <c r="C27" s="17">
        <f>SUM(C19:C26)</f>
        <v>0</v>
      </c>
      <c r="D27" s="18">
        <f t="shared" si="2"/>
        <v>0</v>
      </c>
    </row>
    <row r="28" spans="1:4" ht="17.25" customHeight="1" x14ac:dyDescent="0.4">
      <c r="A28" s="10">
        <f t="shared" si="3"/>
        <v>123</v>
      </c>
      <c r="B28" s="3" t="s">
        <v>49</v>
      </c>
      <c r="C28" s="45"/>
      <c r="D28" s="5">
        <f t="shared" si="2"/>
        <v>0</v>
      </c>
    </row>
    <row r="29" spans="1:4" ht="17.25" customHeight="1" x14ac:dyDescent="0.4">
      <c r="A29" s="10">
        <f t="shared" si="3"/>
        <v>124</v>
      </c>
      <c r="B29" s="46" t="s">
        <v>50</v>
      </c>
      <c r="C29" s="45"/>
      <c r="D29" s="5">
        <f t="shared" si="2"/>
        <v>0</v>
      </c>
    </row>
    <row r="30" spans="1:4" ht="17.25" customHeight="1" x14ac:dyDescent="0.4">
      <c r="A30" s="10">
        <f t="shared" si="3"/>
        <v>125</v>
      </c>
      <c r="B30" s="16" t="s">
        <v>47</v>
      </c>
      <c r="C30" s="17">
        <f>SUM(C28:C29)</f>
        <v>0</v>
      </c>
      <c r="D30" s="18">
        <f t="shared" si="2"/>
        <v>0</v>
      </c>
    </row>
    <row r="31" spans="1:4" ht="17.25" customHeight="1" x14ac:dyDescent="0.4">
      <c r="A31" s="10">
        <f t="shared" si="3"/>
        <v>126</v>
      </c>
      <c r="B31" s="7" t="s">
        <v>56</v>
      </c>
      <c r="C31" s="4">
        <f>C27+C30</f>
        <v>0</v>
      </c>
      <c r="D31" s="5">
        <f t="shared" si="2"/>
        <v>0</v>
      </c>
    </row>
    <row r="32" spans="1:4" ht="17.25" customHeight="1" x14ac:dyDescent="0.4">
      <c r="A32" s="56" t="s">
        <v>57</v>
      </c>
      <c r="B32" s="56"/>
      <c r="C32" s="56"/>
      <c r="D32" s="56"/>
    </row>
    <row r="33" spans="1:6" ht="17.25" customHeight="1" x14ac:dyDescent="0.4">
      <c r="A33" s="10">
        <f>A31+1</f>
        <v>127</v>
      </c>
      <c r="B33" s="3" t="s">
        <v>61</v>
      </c>
      <c r="C33" s="45">
        <v>0</v>
      </c>
      <c r="D33" s="5">
        <f>IF(ISNUMBER(C$38),IF(C$38&gt;0,C33/C$38,0),"N/A")</f>
        <v>0</v>
      </c>
    </row>
    <row r="34" spans="1:6" ht="17.25" customHeight="1" x14ac:dyDescent="0.4">
      <c r="A34" s="10">
        <f>A33+1</f>
        <v>128</v>
      </c>
      <c r="B34" s="3" t="s">
        <v>62</v>
      </c>
      <c r="C34" s="45">
        <v>0</v>
      </c>
      <c r="D34" s="5">
        <f t="shared" ref="D34:D38" si="4">IF(ISNUMBER(C$38),IF(C$38&gt;0,C34/C$38,0),"N/A")</f>
        <v>0</v>
      </c>
    </row>
    <row r="35" spans="1:6" ht="17.25" customHeight="1" x14ac:dyDescent="0.4">
      <c r="A35" s="10">
        <f t="shared" ref="A35:A38" si="5">A34+1</f>
        <v>129</v>
      </c>
      <c r="B35" s="3" t="s">
        <v>63</v>
      </c>
      <c r="C35" s="45"/>
      <c r="D35" s="5">
        <f t="shared" si="4"/>
        <v>0</v>
      </c>
    </row>
    <row r="36" spans="1:6" ht="17.25" customHeight="1" x14ac:dyDescent="0.4">
      <c r="A36" s="10">
        <f t="shared" si="5"/>
        <v>130</v>
      </c>
      <c r="B36" s="3" t="s">
        <v>58</v>
      </c>
      <c r="C36" s="55">
        <f>SUM(C34:C35)</f>
        <v>0</v>
      </c>
      <c r="D36" s="5">
        <f t="shared" si="4"/>
        <v>0</v>
      </c>
    </row>
    <row r="37" spans="1:6" ht="17.25" customHeight="1" x14ac:dyDescent="0.4">
      <c r="A37" s="10">
        <f t="shared" si="5"/>
        <v>131</v>
      </c>
      <c r="B37" s="3" t="s">
        <v>59</v>
      </c>
      <c r="C37" s="55">
        <f>C33</f>
        <v>0</v>
      </c>
      <c r="D37" s="5">
        <f t="shared" si="4"/>
        <v>0</v>
      </c>
    </row>
    <row r="38" spans="1:6" ht="17.25" customHeight="1" x14ac:dyDescent="0.4">
      <c r="A38" s="10">
        <f t="shared" si="5"/>
        <v>132</v>
      </c>
      <c r="B38" s="7" t="s">
        <v>65</v>
      </c>
      <c r="C38" s="4">
        <f>SUM(C36:C37)</f>
        <v>0</v>
      </c>
      <c r="D38" s="5">
        <f t="shared" si="4"/>
        <v>0</v>
      </c>
      <c r="F38" s="48"/>
    </row>
    <row r="39" spans="1:6" x14ac:dyDescent="0.4">
      <c r="A39" s="61" t="str">
        <f>IF(ABS(SUM(C33:C37)-C17+C31)&gt;1,"ERROR - Check entries to ensure that TOTAL ASSETS less TOTAL LIABILITIES equals TOTAL NET ASSETS", "")</f>
        <v/>
      </c>
      <c r="B39" s="62" t="str">
        <f>IF(SUM(C33:C37)&lt;&gt;C17-C31,"*Error - Total Assets less Total Liabilities does not equal Total Net Assets - check data entries", "")</f>
        <v/>
      </c>
      <c r="C39" s="62"/>
      <c r="D39" s="63"/>
    </row>
    <row r="40" spans="1:6" x14ac:dyDescent="0.4">
      <c r="A40" s="50"/>
      <c r="B40" s="51" t="str">
        <f>IF(ABS(SUM(C33:C37)-C17+C31)&gt;1,"Difference", "")</f>
        <v/>
      </c>
      <c r="C40" s="52" t="str">
        <f>IF(ABS(SUM(C36:C37)-C17+C31)&gt;1,(ABS(SUM(C36:C37)-C17+C31)), "")</f>
        <v/>
      </c>
      <c r="D40" s="53"/>
    </row>
  </sheetData>
  <mergeCells count="6">
    <mergeCell ref="A1:D1"/>
    <mergeCell ref="A39:D39"/>
    <mergeCell ref="A32:D32"/>
    <mergeCell ref="A2:B3"/>
    <mergeCell ref="A4:D4"/>
    <mergeCell ref="A18:D18"/>
  </mergeCells>
  <printOptions horizontalCentered="1"/>
  <pageMargins left="0.5" right="0.5" top="0.7" bottom="0.75" header="0.7" footer="0.45"/>
  <pageSetup scale="91" orientation="portrait" verticalDpi="1200" r:id="rId1"/>
  <headerFooter>
    <oddFooter>&amp;L&amp;"Open Sans,Italic"&amp;8FY2024 Economic Development Funding Programs - RFP&amp;R&amp;"Open Sans,Italic"&amp;8&amp;A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3"/>
  <sheetViews>
    <sheetView showRowColHeaders="0" view="pageLayout" zoomScaleNormal="100" workbookViewId="0">
      <selection activeCell="B34" sqref="B34"/>
    </sheetView>
  </sheetViews>
  <sheetFormatPr defaultColWidth="9.1796875" defaultRowHeight="14.5" x14ac:dyDescent="0.4"/>
  <cols>
    <col min="1" max="1" width="4.7265625" style="1" customWidth="1"/>
    <col min="2" max="2" width="50.7265625" customWidth="1"/>
    <col min="3" max="3" width="20.7265625" customWidth="1"/>
    <col min="4" max="4" width="10.7265625" customWidth="1"/>
  </cols>
  <sheetData>
    <row r="1" spans="1:4" s="25" customFormat="1" ht="25" customHeight="1" x14ac:dyDescent="0.4">
      <c r="A1" s="57" t="s">
        <v>83</v>
      </c>
      <c r="B1" s="57"/>
      <c r="C1" s="57"/>
      <c r="D1" s="57"/>
    </row>
    <row r="2" spans="1:4" ht="28.5" customHeight="1" x14ac:dyDescent="0.4">
      <c r="A2" s="69" t="str">
        <f>'Org Stmt of Activities CurrYr'!A2:B3</f>
        <v>Enter ORGANIZATION NAME here</v>
      </c>
      <c r="B2" s="69"/>
      <c r="C2" s="23" t="s">
        <v>68</v>
      </c>
      <c r="D2" s="47" t="str">
        <f>'Org Stmt of Activities PriorYr'!D2</f>
        <v>enter date here</v>
      </c>
    </row>
    <row r="3" spans="1:4" ht="28.5" customHeight="1" x14ac:dyDescent="0.4">
      <c r="A3" s="69"/>
      <c r="B3" s="69"/>
      <c r="C3" s="72" t="s">
        <v>71</v>
      </c>
      <c r="D3" s="73"/>
    </row>
    <row r="4" spans="1:4" ht="17.25" customHeight="1" x14ac:dyDescent="0.4">
      <c r="A4" s="56" t="s">
        <v>35</v>
      </c>
      <c r="B4" s="56"/>
      <c r="C4" s="56"/>
      <c r="D4" s="56"/>
    </row>
    <row r="5" spans="1:4" ht="30" customHeight="1" x14ac:dyDescent="0.4">
      <c r="A5" s="10">
        <v>201</v>
      </c>
      <c r="B5" s="3" t="s">
        <v>88</v>
      </c>
      <c r="C5" s="70">
        <f>'Org Stmt Fin Position PriorYr'!C5+'Org Stmt Fin Position PriorYr'!C6</f>
        <v>0</v>
      </c>
      <c r="D5" s="71"/>
    </row>
    <row r="6" spans="1:4" ht="30" customHeight="1" x14ac:dyDescent="0.4">
      <c r="A6" s="10">
        <f>A5+1</f>
        <v>202</v>
      </c>
      <c r="B6" s="3" t="s">
        <v>84</v>
      </c>
      <c r="C6" s="70">
        <f>'Org Stmt of Activities PriorYr'!C40/12</f>
        <v>0</v>
      </c>
      <c r="D6" s="71"/>
    </row>
    <row r="7" spans="1:4" ht="30" customHeight="1" x14ac:dyDescent="0.4">
      <c r="A7" s="10">
        <f t="shared" ref="A7:A11" si="0">A6+1</f>
        <v>203</v>
      </c>
      <c r="B7" s="26" t="s">
        <v>70</v>
      </c>
      <c r="C7" s="65" t="str">
        <f>IF(C6&gt;0, C5/C6,IF('Org Stmt Fin Position PriorYr'!C17=0,"", "Cannot be calculated"))</f>
        <v/>
      </c>
      <c r="D7" s="66"/>
    </row>
    <row r="8" spans="1:4" ht="30" customHeight="1" x14ac:dyDescent="0.4">
      <c r="A8" s="10">
        <f t="shared" si="0"/>
        <v>204</v>
      </c>
      <c r="B8" s="3" t="s">
        <v>86</v>
      </c>
      <c r="C8" s="67">
        <f>'Org Stmt Fin Position PriorYr'!C33</f>
        <v>0</v>
      </c>
      <c r="D8" s="68"/>
    </row>
    <row r="9" spans="1:4" ht="30" customHeight="1" x14ac:dyDescent="0.4">
      <c r="A9" s="10">
        <f t="shared" si="0"/>
        <v>205</v>
      </c>
      <c r="B9" s="3" t="s">
        <v>73</v>
      </c>
      <c r="C9" s="67">
        <f>-'Org Stmt Fin Position PriorYr'!C13</f>
        <v>0</v>
      </c>
      <c r="D9" s="68"/>
    </row>
    <row r="10" spans="1:4" ht="30" customHeight="1" x14ac:dyDescent="0.4">
      <c r="A10" s="10">
        <f t="shared" si="0"/>
        <v>206</v>
      </c>
      <c r="B10" s="3" t="s">
        <v>85</v>
      </c>
      <c r="C10" s="67">
        <f>C8+C9</f>
        <v>0</v>
      </c>
      <c r="D10" s="68"/>
    </row>
    <row r="11" spans="1:4" ht="30" customHeight="1" x14ac:dyDescent="0.4">
      <c r="A11" s="10">
        <f t="shared" si="0"/>
        <v>207</v>
      </c>
      <c r="B11" s="26" t="s">
        <v>87</v>
      </c>
      <c r="C11" s="65" t="str">
        <f>IF(C6&gt;0, C10/C6,IF('Org Stmt Fin Position PriorYr'!C17=0,"", "Cannot be calculated"))</f>
        <v/>
      </c>
      <c r="D11" s="66"/>
    </row>
    <row r="13" spans="1:4" x14ac:dyDescent="0.4">
      <c r="C13" s="54"/>
    </row>
  </sheetData>
  <mergeCells count="11">
    <mergeCell ref="C11:D11"/>
    <mergeCell ref="C8:D8"/>
    <mergeCell ref="C9:D9"/>
    <mergeCell ref="C10:D10"/>
    <mergeCell ref="A1:D1"/>
    <mergeCell ref="A2:B3"/>
    <mergeCell ref="A4:D4"/>
    <mergeCell ref="C5:D5"/>
    <mergeCell ref="C3:D3"/>
    <mergeCell ref="C6:D6"/>
    <mergeCell ref="C7:D7"/>
  </mergeCells>
  <printOptions horizontalCentered="1"/>
  <pageMargins left="0.5" right="0.5" top="0.7" bottom="0.75" header="0.7" footer="0.45"/>
  <pageSetup orientation="portrait" verticalDpi="1200" r:id="rId1"/>
  <headerFooter>
    <oddFooter>&amp;L&amp;"Open Sans,Italic"&amp;8FY2024 Economic Development Funding Programs - RFP&amp;R&amp;"Open Sans,Italic"&amp;8&amp;A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Org Stmt of Activities CurrYr</vt:lpstr>
      <vt:lpstr>Org Stmt of Activities PriorYr</vt:lpstr>
      <vt:lpstr>Org Stmt Fin Position PriorYr</vt:lpstr>
      <vt:lpstr>LUNA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MDBrown;Smith, Marcia</dc:creator>
  <cp:lastModifiedBy>Lind, Lisa</cp:lastModifiedBy>
  <cp:lastPrinted>2023-03-07T05:43:38Z</cp:lastPrinted>
  <dcterms:created xsi:type="dcterms:W3CDTF">2017-12-12T20:52:35Z</dcterms:created>
  <dcterms:modified xsi:type="dcterms:W3CDTF">2023-03-07T05:44:49Z</dcterms:modified>
</cp:coreProperties>
</file>