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3/3_Published - Website/Q3/Deliverable/IT Web Team/"/>
    </mc:Choice>
  </mc:AlternateContent>
  <xr:revisionPtr revIDLastSave="274" documentId="13_ncr:1_{E5EEEF10-1FE3-4AD9-B4ED-5457F62D446C}" xr6:coauthVersionLast="47" xr6:coauthVersionMax="47" xr10:uidLastSave="{5B0756B7-76C8-4641-B107-95619EE4DE87}"/>
  <bookViews>
    <workbookView xWindow="5055" yWindow="1890" windowWidth="16035" windowHeight="12735" tabRatio="670" activeTab="1" xr2:uid="{00000000-000D-0000-FFFF-FFFF00000000}"/>
  </bookViews>
  <sheets>
    <sheet name="Forecast of Projects" sheetId="5" r:id="rId1"/>
    <sheet name="Summary Table" sheetId="7" r:id="rId2"/>
    <sheet name="Sheet1" sheetId="8" state="hidden" r:id="rId3"/>
    <sheet name="ESRI_MAPINFO_SHEET" sheetId="2" state="veryHidden" r:id="rId4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8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4" i="5" l="1"/>
  <c r="G134" i="5" l="1"/>
  <c r="H134" i="5"/>
</calcChain>
</file>

<file path=xl/sharedStrings.xml><?xml version="1.0" encoding="utf-8"?>
<sst xmlns="http://schemas.openxmlformats.org/spreadsheetml/2006/main" count="3177" uniqueCount="467">
  <si>
    <t>Line Number</t>
  </si>
  <si>
    <t>Project Name</t>
  </si>
  <si>
    <t>Project Name (Text)</t>
  </si>
  <si>
    <t>Project Number</t>
  </si>
  <si>
    <t>Asset Managing Department</t>
  </si>
  <si>
    <t>Contract Type</t>
  </si>
  <si>
    <t>Estimated Total Contract Cost ($)</t>
  </si>
  <si>
    <t>Estimated Total Project Cost ($)</t>
  </si>
  <si>
    <t>Fiscal Year Advertising</t>
  </si>
  <si>
    <t>Quarter Advertising</t>
  </si>
  <si>
    <t>Fiscal Year Awarding</t>
  </si>
  <si>
    <t>Quarter Awarding</t>
  </si>
  <si>
    <t>Sewer &amp; AC Water Group 794 (S)</t>
  </si>
  <si>
    <t>B00395</t>
  </si>
  <si>
    <t>Public Utilities</t>
  </si>
  <si>
    <t>Design Bid Build</t>
  </si>
  <si>
    <t>FY23</t>
  </si>
  <si>
    <t>Q1</t>
  </si>
  <si>
    <t>Q3</t>
  </si>
  <si>
    <t>Q4</t>
  </si>
  <si>
    <t>Bannock Ave Streetscape Enhancements</t>
  </si>
  <si>
    <t>B10027</t>
  </si>
  <si>
    <t>Stormwater</t>
  </si>
  <si>
    <t>Water Group Job 952</t>
  </si>
  <si>
    <t>B11048</t>
  </si>
  <si>
    <t>Q2</t>
  </si>
  <si>
    <t>Maple Canyon Restoration - Phases 1 &amp; 2</t>
  </si>
  <si>
    <t>B12040</t>
  </si>
  <si>
    <t>Highland &amp; Monroe Aves Storm Drain Repl</t>
  </si>
  <si>
    <t>B12096</t>
  </si>
  <si>
    <t>Transportation</t>
  </si>
  <si>
    <t>Sewer Group 836</t>
  </si>
  <si>
    <t>B13232</t>
  </si>
  <si>
    <t>Multiple</t>
  </si>
  <si>
    <t>Logan Heights LID (South)</t>
  </si>
  <si>
    <t>B15051</t>
  </si>
  <si>
    <t>Job Order Contract</t>
  </si>
  <si>
    <t>Morena Conveyance Middle</t>
  </si>
  <si>
    <t>B15141.3</t>
  </si>
  <si>
    <t>FY22</t>
  </si>
  <si>
    <t>Morena Conveyance Southern</t>
  </si>
  <si>
    <t>B15141.4</t>
  </si>
  <si>
    <t>College Areas Swr &amp; AC Wtr Main Repl (W)</t>
  </si>
  <si>
    <t>B16022</t>
  </si>
  <si>
    <t>College Areas Swr &amp; AC Wtr Main Repl (S)</t>
  </si>
  <si>
    <t>B16025</t>
  </si>
  <si>
    <t>Sewer &amp; AC Water Group 794 (W)</t>
  </si>
  <si>
    <t>B16041</t>
  </si>
  <si>
    <t>Mira Mesa South Storm Drain Replacement</t>
  </si>
  <si>
    <t>B16175</t>
  </si>
  <si>
    <t>Citywide Street Lights Group 1701</t>
  </si>
  <si>
    <t>B17050</t>
  </si>
  <si>
    <t>FY21</t>
  </si>
  <si>
    <t>Citywide Street Lights Group 1702</t>
  </si>
  <si>
    <t>B17051</t>
  </si>
  <si>
    <t>North Park Mini Park Ped Improvements</t>
  </si>
  <si>
    <t>B17102</t>
  </si>
  <si>
    <t>Kensington Hts #2 Series Circuit Upgrade</t>
  </si>
  <si>
    <t>B17146</t>
  </si>
  <si>
    <t>Street Reconstruction Group 1801</t>
  </si>
  <si>
    <t>B17188</t>
  </si>
  <si>
    <t>Miramar PS Improvement</t>
  </si>
  <si>
    <t>B17190</t>
  </si>
  <si>
    <t>Parks &amp; Recreation</t>
  </si>
  <si>
    <t>Foothill Blvd &amp; Loring St Roundabout</t>
  </si>
  <si>
    <t>B18008</t>
  </si>
  <si>
    <t>Howard Ave-Village Pine to Iris Sidewalk</t>
  </si>
  <si>
    <t>B18019</t>
  </si>
  <si>
    <t>MYF Electrical System Upgrade</t>
  </si>
  <si>
    <t>B18034</t>
  </si>
  <si>
    <t>Airports</t>
  </si>
  <si>
    <t>ADA Torrey Pines APS PROW-S25</t>
  </si>
  <si>
    <t>B18061</t>
  </si>
  <si>
    <t>Sewer &amp; AC Water Group 765A (W)</t>
  </si>
  <si>
    <t>B18071</t>
  </si>
  <si>
    <t>Sewer &amp; AC Water Group 765A (S)</t>
  </si>
  <si>
    <t>B18073</t>
  </si>
  <si>
    <t>AC Water &amp; Sewer Group 1048 (W)</t>
  </si>
  <si>
    <t>B18088</t>
  </si>
  <si>
    <t>AC Water &amp; Sewer Group 1048 (S)</t>
  </si>
  <si>
    <t>B18095</t>
  </si>
  <si>
    <t>Asphalt Resurfacing Group 1901</t>
  </si>
  <si>
    <t>B18134</t>
  </si>
  <si>
    <t>Mountain View Sports Courts</t>
  </si>
  <si>
    <t>B18192</t>
  </si>
  <si>
    <t>Scripps Ranch Improv 1 (S)</t>
  </si>
  <si>
    <t>B18204</t>
  </si>
  <si>
    <t>Scripps Ranch Improv 1 (W)</t>
  </si>
  <si>
    <t>B18208</t>
  </si>
  <si>
    <t>DeAnza North Parking Lot Improvements</t>
  </si>
  <si>
    <t>B18220</t>
  </si>
  <si>
    <t>North Cove Comfort Station Imp</t>
  </si>
  <si>
    <t>B18234</t>
  </si>
  <si>
    <t>MLK Rec Center Moisture Intrusion</t>
  </si>
  <si>
    <t>B19001</t>
  </si>
  <si>
    <t>Castle Neighborhood New Streetlights</t>
  </si>
  <si>
    <t>B19080</t>
  </si>
  <si>
    <t>Miramar Reservoir PS New Generator &amp; Upg</t>
  </si>
  <si>
    <t>B19099</t>
  </si>
  <si>
    <t>La Jolla Improv 2 (S)</t>
  </si>
  <si>
    <t>B19105</t>
  </si>
  <si>
    <t>Citywide Street Lights 1950</t>
  </si>
  <si>
    <t>B19125</t>
  </si>
  <si>
    <t>Design Build</t>
  </si>
  <si>
    <t>Lake Murray Improv 2 (W)</t>
  </si>
  <si>
    <t>B19135</t>
  </si>
  <si>
    <t>Lake Murray Improv 2 (S)</t>
  </si>
  <si>
    <t>B19140</t>
  </si>
  <si>
    <t>Downtown Complete St Impl Phase 3A1</t>
  </si>
  <si>
    <t>B19144</t>
  </si>
  <si>
    <t>STORM DRAIN DIVERSION AT THE MBC</t>
  </si>
  <si>
    <t>B19197</t>
  </si>
  <si>
    <t>AC Water and Sewer Group 1023B (S)</t>
  </si>
  <si>
    <t>B19204</t>
  </si>
  <si>
    <t>AC Water and Sewer Group 1023B (W)</t>
  </si>
  <si>
    <t>B19205</t>
  </si>
  <si>
    <t>STORM WATER DIVERSION AT THE SBWRP</t>
  </si>
  <si>
    <t>B20002</t>
  </si>
  <si>
    <t>Clairemont Mesa East Improv 2 (S)</t>
  </si>
  <si>
    <t>B20004</t>
  </si>
  <si>
    <t>Clairemont Mesa East Improv 2 (W)</t>
  </si>
  <si>
    <t>B20005</t>
  </si>
  <si>
    <t>Miramar Valves Replacement</t>
  </si>
  <si>
    <t>B20015</t>
  </si>
  <si>
    <t>Paradise Hills Improv 1 (S)</t>
  </si>
  <si>
    <t>B20024</t>
  </si>
  <si>
    <t>Paradise Hills Improv 1 (W)</t>
  </si>
  <si>
    <t>B20025</t>
  </si>
  <si>
    <t>Kellogg Comfort Station Improvements</t>
  </si>
  <si>
    <t>B20120</t>
  </si>
  <si>
    <t>General Services</t>
  </si>
  <si>
    <t>PQPS Oxygenation Sys</t>
  </si>
  <si>
    <t>B21001</t>
  </si>
  <si>
    <t>Alvarado WTP Basins Baffle Wall Doors</t>
  </si>
  <si>
    <t>B21054</t>
  </si>
  <si>
    <t>AC Water Group 1027A</t>
  </si>
  <si>
    <t>B21055</t>
  </si>
  <si>
    <t>Asphalt Overlay Group 2110</t>
  </si>
  <si>
    <t>B21089</t>
  </si>
  <si>
    <t>Asphalt Overlay Group 2111</t>
  </si>
  <si>
    <t>B21090</t>
  </si>
  <si>
    <t>Paradise Mesa Crosstie PL CP Improv</t>
  </si>
  <si>
    <t>B21110</t>
  </si>
  <si>
    <t>PWP Central Facility</t>
  </si>
  <si>
    <t>B21151</t>
  </si>
  <si>
    <t>Environmental Services</t>
  </si>
  <si>
    <t>Asphalt Resurfacing Group 1901 (SS)</t>
  </si>
  <si>
    <t>B22115</t>
  </si>
  <si>
    <t>Asphalt Overlay Group 2110 (SS)</t>
  </si>
  <si>
    <t>B22116</t>
  </si>
  <si>
    <t>Asphalt Overlay Group 2111 (SS)</t>
  </si>
  <si>
    <t>B22117</t>
  </si>
  <si>
    <t>2870 Mobley St SD Replacement</t>
  </si>
  <si>
    <t>B22153</t>
  </si>
  <si>
    <t>Chollas Paint Booth</t>
  </si>
  <si>
    <t>L14002.5</t>
  </si>
  <si>
    <t>Clay Ave Mini Park</t>
  </si>
  <si>
    <t>L16000.5</t>
  </si>
  <si>
    <t>Organics Processing Facility</t>
  </si>
  <si>
    <t>L17000.2</t>
  </si>
  <si>
    <t>Miramar Landfill Office Trailers</t>
  </si>
  <si>
    <t>L17000.7</t>
  </si>
  <si>
    <t>Chollas Lake Electrical Upgrade</t>
  </si>
  <si>
    <t>L18001.1</t>
  </si>
  <si>
    <t>Miramar Landfill Storm Water Basin Improvements</t>
  </si>
  <si>
    <t>L18002.3</t>
  </si>
  <si>
    <t>SCRIPPS MIRAMAR RANCH LIB</t>
  </si>
  <si>
    <t>S00811</t>
  </si>
  <si>
    <t>Library</t>
  </si>
  <si>
    <t>Olive St Park Acquisition and Develpment</t>
  </si>
  <si>
    <t>S10051</t>
  </si>
  <si>
    <t>Salk Neighborhood Park &amp; Joint Use Devel</t>
  </si>
  <si>
    <t>S14007</t>
  </si>
  <si>
    <t>University Avenue Complete Street Phase1</t>
  </si>
  <si>
    <t>S18001</t>
  </si>
  <si>
    <t>Harbor Drive Trunk Sewer</t>
  </si>
  <si>
    <t>S18006</t>
  </si>
  <si>
    <t>Jerabek Park Improvements</t>
  </si>
  <si>
    <t>S20007</t>
  </si>
  <si>
    <t xml:space="preserve">Summary by Asset - Managing Departments </t>
  </si>
  <si>
    <t>Asset - Managing Department</t>
  </si>
  <si>
    <t>Estimated Construction Contract Award</t>
  </si>
  <si>
    <t>Estimated Total Project Cost</t>
  </si>
  <si>
    <t>FY 2023 Total</t>
  </si>
  <si>
    <t>Bermuda Ave Coastal Access Replacement</t>
  </si>
  <si>
    <t>AC Water Group 1038</t>
  </si>
  <si>
    <t>Bay Terraces Improv 1 (S)</t>
  </si>
  <si>
    <t>Bay Terraces Improv 1 (W)</t>
  </si>
  <si>
    <t>Corridor Improv 2 (S)</t>
  </si>
  <si>
    <t>Corridor Improv 2 (W)</t>
  </si>
  <si>
    <t>Police HQ Elevator Modernization</t>
  </si>
  <si>
    <t>La Media Road Improvements</t>
  </si>
  <si>
    <t>Water &amp; Sewer Group 965 (S)</t>
  </si>
  <si>
    <t>Water &amp; Sewer Group 965 (W)</t>
  </si>
  <si>
    <t>Mid-City &amp; Eastern Area Signal Mods</t>
  </si>
  <si>
    <t>Encanto Improv 1 (S)</t>
  </si>
  <si>
    <t>Encanto Improv 1 (W)</t>
  </si>
  <si>
    <t>Egger Highland Improvements 1 (S)</t>
  </si>
  <si>
    <t>CMP Storm Drain Lining II</t>
  </si>
  <si>
    <t>B17110</t>
  </si>
  <si>
    <t>B17153</t>
  </si>
  <si>
    <t>B20027</t>
  </si>
  <si>
    <t>B20029</t>
  </si>
  <si>
    <t>B20042</t>
  </si>
  <si>
    <t>B20044</t>
  </si>
  <si>
    <t>B22081</t>
  </si>
  <si>
    <t>S15018</t>
  </si>
  <si>
    <t>B12048</t>
  </si>
  <si>
    <t>B12057</t>
  </si>
  <si>
    <t>B17128</t>
  </si>
  <si>
    <t>B18206</t>
  </si>
  <si>
    <t>B18209</t>
  </si>
  <si>
    <t>B20071</t>
  </si>
  <si>
    <t>B20086</t>
  </si>
  <si>
    <t>B17152</t>
  </si>
  <si>
    <t>B22108</t>
  </si>
  <si>
    <t>B10187</t>
  </si>
  <si>
    <t>B23053</t>
  </si>
  <si>
    <t>B17005</t>
  </si>
  <si>
    <t>B20121</t>
  </si>
  <si>
    <t>B18005</t>
  </si>
  <si>
    <t>B19179</t>
  </si>
  <si>
    <t>B19117</t>
  </si>
  <si>
    <t>B22128</t>
  </si>
  <si>
    <t>B23018</t>
  </si>
  <si>
    <t>B22155</t>
  </si>
  <si>
    <t>B22011</t>
  </si>
  <si>
    <t>B23047</t>
  </si>
  <si>
    <t>B19156</t>
  </si>
  <si>
    <t>B22062</t>
  </si>
  <si>
    <t>B19086</t>
  </si>
  <si>
    <t>B19087</t>
  </si>
  <si>
    <t>B23015</t>
  </si>
  <si>
    <t>B23016</t>
  </si>
  <si>
    <t>B23020</t>
  </si>
  <si>
    <t>Torrey Pines Gf-Repr Storm Drain Outfall</t>
  </si>
  <si>
    <t>AC Water &amp; Sewer Group 1024 (P)</t>
  </si>
  <si>
    <t>Water &amp; Sewer Group Job 954 (W)</t>
  </si>
  <si>
    <t>Orange Ave RD Imp UU24</t>
  </si>
  <si>
    <t>Murphy Canyon Trunk Sewer Repair/Rehab</t>
  </si>
  <si>
    <t>MBC Gas Detect Syst Replace</t>
  </si>
  <si>
    <t>John F Kennedy Neighborhood Park Improve</t>
  </si>
  <si>
    <t>Hospitality Point Comfort Station Imp</t>
  </si>
  <si>
    <t>La Jolla Improv 2 (W)</t>
  </si>
  <si>
    <t>AC Water &amp; Sewer Group 1042 (SS)</t>
  </si>
  <si>
    <t>Asphalt Overlay 2201 (SS)</t>
  </si>
  <si>
    <t>Witch Creek Fire Street Improv</t>
  </si>
  <si>
    <t>Jamacha Lomita Improv 1 (S)</t>
  </si>
  <si>
    <t>Redwood Village/Rolando Park Imp 1A (W)</t>
  </si>
  <si>
    <t>Hospitality Point Parking Lot Improvemt</t>
  </si>
  <si>
    <t>AC Water &amp; Sewer Group 1029 (P)</t>
  </si>
  <si>
    <t>University City Improv 1 (W)</t>
  </si>
  <si>
    <t>University City Improv 1 (S)</t>
  </si>
  <si>
    <t>Redland Improv (W)</t>
  </si>
  <si>
    <t>Redland Improv (P)</t>
  </si>
  <si>
    <t>Orange Ave RD Imp UU24 (SS)</t>
  </si>
  <si>
    <t>FY16</t>
  </si>
  <si>
    <t>B20144</t>
  </si>
  <si>
    <t>FY20</t>
  </si>
  <si>
    <t>B23002</t>
  </si>
  <si>
    <t>B22078</t>
  </si>
  <si>
    <t>B23004</t>
  </si>
  <si>
    <t>B23052</t>
  </si>
  <si>
    <t>Worden St Storm Drain Emergency</t>
  </si>
  <si>
    <t>Tuxedo Rd and Melotte St SD Emergency</t>
  </si>
  <si>
    <t>5975 Baja Drive Sewer Emergency Repair</t>
  </si>
  <si>
    <t>6118 Caminita Sacate SD Emergency</t>
  </si>
  <si>
    <t>10210 Campus Point Drive SD Emergency</t>
  </si>
  <si>
    <t>TBD1</t>
  </si>
  <si>
    <t>B23107</t>
  </si>
  <si>
    <t>B23116</t>
  </si>
  <si>
    <t>B20033</t>
  </si>
  <si>
    <t>B20032</t>
  </si>
  <si>
    <t>S15015</t>
  </si>
  <si>
    <t>B19063</t>
  </si>
  <si>
    <t>B23087</t>
  </si>
  <si>
    <t>B23089</t>
  </si>
  <si>
    <t>B18054</t>
  </si>
  <si>
    <t>S20009</t>
  </si>
  <si>
    <t>TBD2</t>
  </si>
  <si>
    <t>B19025</t>
  </si>
  <si>
    <t>B19028</t>
  </si>
  <si>
    <t>S16029</t>
  </si>
  <si>
    <t>S16031</t>
  </si>
  <si>
    <t>B22105</t>
  </si>
  <si>
    <t>Asphalt Overlay Group 2200A</t>
  </si>
  <si>
    <t>6933 Neptune Place SD Emergency</t>
  </si>
  <si>
    <t>5505 Morehouse Dr SD Emergency</t>
  </si>
  <si>
    <t>Clairemont Mesa West Improv 1 (S)</t>
  </si>
  <si>
    <t>Clairemont Mesa West Improv 1 (W)</t>
  </si>
  <si>
    <t>Fire Station 48</t>
  </si>
  <si>
    <t>Accelerated Sewer Referral Group 851</t>
  </si>
  <si>
    <t>Sewer Group 836 (P)</t>
  </si>
  <si>
    <t>ACC Sewer Group 851 (BL)</t>
  </si>
  <si>
    <t>ADA Mid-City MS TSW-1</t>
  </si>
  <si>
    <t>Kearny Mesa Facility Improvements</t>
  </si>
  <si>
    <t>Asphalt Overlay Group 2200B</t>
  </si>
  <si>
    <t>Morena Improv1 (S)</t>
  </si>
  <si>
    <t>Morena Improv 1 (W)</t>
  </si>
  <si>
    <t>Carmel Valley CP - Turf Upgrades</t>
  </si>
  <si>
    <t>Ocean Air CP Comfort Station &amp; Park Impr</t>
  </si>
  <si>
    <t>University City Improv 1 (BL)</t>
  </si>
  <si>
    <t>Emergency  (As-needed)</t>
  </si>
  <si>
    <t>Not in Active P6</t>
  </si>
  <si>
    <t>Sole Source Emergency</t>
  </si>
  <si>
    <t>Sole Source</t>
  </si>
  <si>
    <t>Fire-Rescue</t>
  </si>
  <si>
    <t>WBS</t>
  </si>
  <si>
    <t>Construction Contract Type</t>
  </si>
  <si>
    <t>Fiscal Year Awarding (Actual/ Projection)</t>
  </si>
  <si>
    <t>Quarter Awarding (Actual/ Projection)</t>
  </si>
  <si>
    <t>Fiscal Year Advertising (Actual/Projection)</t>
  </si>
  <si>
    <t>Quarter Advertising (Actual/Projection)</t>
  </si>
  <si>
    <t>Total Construction Cost</t>
  </si>
  <si>
    <t>Total Project Cost</t>
  </si>
  <si>
    <t>TBD</t>
  </si>
  <si>
    <t>Fleet Operations</t>
  </si>
  <si>
    <t>FY24</t>
  </si>
  <si>
    <t>B20148</t>
  </si>
  <si>
    <t>B18117</t>
  </si>
  <si>
    <t>B16094</t>
  </si>
  <si>
    <t>B18118</t>
  </si>
  <si>
    <t>B15104</t>
  </si>
  <si>
    <t>B16006</t>
  </si>
  <si>
    <t>B16112</t>
  </si>
  <si>
    <t>B15103</t>
  </si>
  <si>
    <t>B22041</t>
  </si>
  <si>
    <t>B22079</t>
  </si>
  <si>
    <t>B20054</t>
  </si>
  <si>
    <t>B18236</t>
  </si>
  <si>
    <t>FY25</t>
  </si>
  <si>
    <t>B17179</t>
  </si>
  <si>
    <t>B19176</t>
  </si>
  <si>
    <t>B19021</t>
  </si>
  <si>
    <t>B19022</t>
  </si>
  <si>
    <t>B18227</t>
  </si>
  <si>
    <t>B20107</t>
  </si>
  <si>
    <t>B19158</t>
  </si>
  <si>
    <t>B19180</t>
  </si>
  <si>
    <t>B19181</t>
  </si>
  <si>
    <t>B19159</t>
  </si>
  <si>
    <t>B19162</t>
  </si>
  <si>
    <t>B18226</t>
  </si>
  <si>
    <t>B20060</t>
  </si>
  <si>
    <t>B20097</t>
  </si>
  <si>
    <t>B20057</t>
  </si>
  <si>
    <t>B00836</t>
  </si>
  <si>
    <t>B17098</t>
  </si>
  <si>
    <t>B18141</t>
  </si>
  <si>
    <t>B18149</t>
  </si>
  <si>
    <t>B18153</t>
  </si>
  <si>
    <t>B18136</t>
  </si>
  <si>
    <t>B18137</t>
  </si>
  <si>
    <t>B18144</t>
  </si>
  <si>
    <t>B18147</t>
  </si>
  <si>
    <t>B18148</t>
  </si>
  <si>
    <t>B18150</t>
  </si>
  <si>
    <t>B18151</t>
  </si>
  <si>
    <t>B18155</t>
  </si>
  <si>
    <t>B17071</t>
  </si>
  <si>
    <t>B18138</t>
  </si>
  <si>
    <t>B18140</t>
  </si>
  <si>
    <t>B18142</t>
  </si>
  <si>
    <t>B20099</t>
  </si>
  <si>
    <t>B15015</t>
  </si>
  <si>
    <t>B19049</t>
  </si>
  <si>
    <t>B19052</t>
  </si>
  <si>
    <t>B18012</t>
  </si>
  <si>
    <t>B17065</t>
  </si>
  <si>
    <t>B18158</t>
  </si>
  <si>
    <t>B18017</t>
  </si>
  <si>
    <t>B19014</t>
  </si>
  <si>
    <t>B19013</t>
  </si>
  <si>
    <t>B18046</t>
  </si>
  <si>
    <t>B15065</t>
  </si>
  <si>
    <t>B19057</t>
  </si>
  <si>
    <t>B15014</t>
  </si>
  <si>
    <t>B20146</t>
  </si>
  <si>
    <t>B19060</t>
  </si>
  <si>
    <t>B17019</t>
  </si>
  <si>
    <t>B15047</t>
  </si>
  <si>
    <t>FY26</t>
  </si>
  <si>
    <t>B19071</t>
  </si>
  <si>
    <t>Minor Contract</t>
  </si>
  <si>
    <t>B18069</t>
  </si>
  <si>
    <t>B13010</t>
  </si>
  <si>
    <t>B20149</t>
  </si>
  <si>
    <t>B21064</t>
  </si>
  <si>
    <t>B19136</t>
  </si>
  <si>
    <t>B00406</t>
  </si>
  <si>
    <t>B18211</t>
  </si>
  <si>
    <t>B19155</t>
  </si>
  <si>
    <t>B19206</t>
  </si>
  <si>
    <t>B18112</t>
  </si>
  <si>
    <t>B18066</t>
  </si>
  <si>
    <t>B19104</t>
  </si>
  <si>
    <t>B19139</t>
  </si>
  <si>
    <t>B19035</t>
  </si>
  <si>
    <t>B20101</t>
  </si>
  <si>
    <t>B18183</t>
  </si>
  <si>
    <t>B18097</t>
  </si>
  <si>
    <t>B16017</t>
  </si>
  <si>
    <t>B17082</t>
  </si>
  <si>
    <t>B20129</t>
  </si>
  <si>
    <t>B19134</t>
  </si>
  <si>
    <t>B18210</t>
  </si>
  <si>
    <t>B19160</t>
  </si>
  <si>
    <t>B15030</t>
  </si>
  <si>
    <t>B19194</t>
  </si>
  <si>
    <t>B19120</t>
  </si>
  <si>
    <t>B19196</t>
  </si>
  <si>
    <t>B18068</t>
  </si>
  <si>
    <t>B19106</t>
  </si>
  <si>
    <t>B19141</t>
  </si>
  <si>
    <t>B19065</t>
  </si>
  <si>
    <t>B20100</t>
  </si>
  <si>
    <t>B15203</t>
  </si>
  <si>
    <t>B18115</t>
  </si>
  <si>
    <t>B18089</t>
  </si>
  <si>
    <t>L16002.1</t>
  </si>
  <si>
    <t>L20000.2</t>
  </si>
  <si>
    <t>S00319</t>
  </si>
  <si>
    <t>S00752</t>
  </si>
  <si>
    <t>S10008</t>
  </si>
  <si>
    <t>S11026</t>
  </si>
  <si>
    <t>S12013</t>
  </si>
  <si>
    <t>S15020</t>
  </si>
  <si>
    <t>S15028</t>
  </si>
  <si>
    <t>S15031</t>
  </si>
  <si>
    <t>S16027</t>
  </si>
  <si>
    <t>S16032</t>
  </si>
  <si>
    <t>S16033</t>
  </si>
  <si>
    <t>S16034</t>
  </si>
  <si>
    <t>S16035</t>
  </si>
  <si>
    <t>S16038</t>
  </si>
  <si>
    <t>S16039</t>
  </si>
  <si>
    <t>S16047</t>
  </si>
  <si>
    <t>B21043</t>
  </si>
  <si>
    <t>B22152</t>
  </si>
  <si>
    <t>B21068</t>
  </si>
  <si>
    <t>B21069</t>
  </si>
  <si>
    <t>B22134</t>
  </si>
  <si>
    <t>B22032</t>
  </si>
  <si>
    <t>B22046</t>
  </si>
  <si>
    <t>B22012</t>
  </si>
  <si>
    <t>B22000</t>
  </si>
  <si>
    <t>B21076</t>
  </si>
  <si>
    <t>B23088</t>
  </si>
  <si>
    <t>B21028</t>
  </si>
  <si>
    <t>B21029</t>
  </si>
  <si>
    <t>B21117</t>
  </si>
  <si>
    <t>B22035</t>
  </si>
  <si>
    <t>B22145</t>
  </si>
  <si>
    <t>B22025</t>
  </si>
  <si>
    <t>B23021</t>
  </si>
  <si>
    <t>B22157</t>
  </si>
  <si>
    <t>B23012</t>
  </si>
  <si>
    <t>B22022</t>
  </si>
  <si>
    <t>B21097</t>
  </si>
  <si>
    <t>B21096</t>
  </si>
  <si>
    <t>B23000</t>
  </si>
  <si>
    <t>B23042</t>
  </si>
  <si>
    <t>L23001.1</t>
  </si>
  <si>
    <t>B22085</t>
  </si>
  <si>
    <t>B22080</t>
  </si>
  <si>
    <t>B23014</t>
  </si>
  <si>
    <t>B21067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</si>
</sst>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165" fontId="0" fillId="0" borderId="0" xfId="3" applyNumberFormat="1" applyFont="1" applyFill="1" applyBorder="1" applyAlignment="1">
      <alignment horizontal="left"/>
    </xf>
    <xf numFmtId="165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49" fontId="7" fillId="0" borderId="1" xfId="0" applyNumberFormat="1" applyFont="1" applyBorder="1"/>
    <xf numFmtId="0" fontId="7" fillId="0" borderId="0" xfId="0" applyFont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</cellXfs>
  <cellStyles count="6">
    <cellStyle name="Currency" xfId="3" builtinId="4"/>
    <cellStyle name="Hyperlink" xfId="2" builtinId="8"/>
    <cellStyle name="Normal" xfId="0" builtinId="0"/>
    <cellStyle name="Normal 2" xfId="1" xr:uid="{00000000-0005-0000-0000-000004000000}"/>
    <cellStyle name="Normal 3" xfId="4" xr:uid="{00000000-0005-0000-0000-000005000000}"/>
    <cellStyle name="Normal 3 2" xfId="5" xr:uid="{00000000-0005-0000-0000-000006000000}"/>
  </cellStyles>
  <dxfs count="42">
    <dxf>
      <numFmt numFmtId="167" formatCode="&quot;$&quot;#,##0.00"/>
    </dxf>
    <dxf>
      <numFmt numFmtId="166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6" formatCode="&quot;$&quot;#,##0.0"/>
    </dxf>
    <dxf>
      <numFmt numFmtId="167" formatCode="&quot;$&quot;#,##0.00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078.670038078701" createdVersion="6" refreshedVersion="8" minRefreshableVersion="3" recordCount="132" xr:uid="{00000000-000A-0000-FFFF-FFFF05000000}">
  <cacheSource type="worksheet">
    <worksheetSource name="Forecast2"/>
  </cacheSource>
  <cacheFields count="12">
    <cacheField name="Line Number" numFmtId="0">
      <sharedItems containsSemiMixedTypes="0" containsString="0" containsNumber="1" containsInteger="1" minValue="1" maxValue="132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2">
        <s v="Environmental Services"/>
        <s v="Public Utilities"/>
        <s v="Transportation"/>
        <s v="Stormwater"/>
        <s v="Parks &amp; Recreation"/>
        <s v="Airports"/>
        <s v="General Services"/>
        <s v="Library"/>
        <s v="Fleet Operations"/>
        <s v="Fire-Rescue"/>
        <m u="1"/>
        <s v="Real Estate Assets Department" u="1"/>
        <s v="TBD" u="1"/>
        <s v="Parks &amp; Recreation Department" u="1"/>
        <s v="Street Division" u="1"/>
        <s v="Parks &amp; Recreation " u="1"/>
        <e v="#N/A" u="1"/>
        <s v="ADA Compliance and Accessibility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 - Facilities" u="1"/>
        <s v="Fleet Services" u="1"/>
        <s v="Public Utilities " u="1"/>
        <s v="Library " u="1"/>
        <s v="Fire-Rescue " u="1"/>
        <s v="TSWD SWD" u="1"/>
        <s v="Fire-Rescue Department (FS)" u="1"/>
        <s v="Development Services Department" u="1"/>
        <s v="Sustainability Department" u="1"/>
        <s v="Library Department" u="1"/>
        <s v="ADA" u="1"/>
        <s v="DSD" u="1"/>
        <s v="TSW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Airports Department" u="1"/>
        <s v="Sustainability" u="1"/>
        <s v="Transportation &amp; Storm Water" u="1"/>
        <s v="PUD Sewer" u="1"/>
        <s v="Police" u="1"/>
        <s v="Citywide" u="1"/>
        <s v="Transportation &amp; Storm Water Department" u="1"/>
        <s v="PUD Water" u="1"/>
        <s v="Buildings" u="1"/>
        <s v="Planning Department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minValue="79000" maxValue="77233000"/>
    </cacheField>
    <cacheField name="Estimated Total Project Cost ($)" numFmtId="165">
      <sharedItems containsSemiMixedTypes="0" containsString="0" containsNumber="1" minValue="79000" maxValue="85000000"/>
    </cacheField>
    <cacheField name="Fiscal Year Advertising" numFmtId="165">
      <sharedItems/>
    </cacheField>
    <cacheField name="Quarter Advertising" numFmtId="165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n v="1"/>
    <s v="Organics Processing Facility"/>
    <s v="Organics Processing Facility"/>
    <s v="L17000.2"/>
    <x v="0"/>
    <s v="Design Build"/>
    <n v="77233000"/>
    <n v="85000000"/>
    <s v="FY22"/>
    <s v="Q3"/>
    <s v="FY23"/>
    <s v="Q2"/>
  </r>
  <r>
    <n v="2"/>
    <s v="Morena Conveyance Southern"/>
    <s v="Morena Conveyance Southern"/>
    <s v="B15141.4"/>
    <x v="1"/>
    <s v="Design Bid Build"/>
    <n v="66174486"/>
    <n v="83048725"/>
    <s v="FY22"/>
    <s v="Q2"/>
    <s v="FY23"/>
    <s v="Q1"/>
  </r>
  <r>
    <n v="3"/>
    <s v="Morena Conveyance Middle"/>
    <s v="Morena Conveyance Middle"/>
    <s v="B15141.3"/>
    <x v="1"/>
    <s v="Design Bid Build"/>
    <n v="63579409"/>
    <n v="80281702"/>
    <s v="FY22"/>
    <s v="Q2"/>
    <s v="FY23"/>
    <s v="Q1"/>
  </r>
  <r>
    <n v="4"/>
    <s v="La Media Road Improvements"/>
    <s v="La Media Road Improvements"/>
    <s v="S15018"/>
    <x v="2"/>
    <s v="Design Bid Build"/>
    <n v="42884422"/>
    <n v="60635000"/>
    <s v="FY23"/>
    <s v="Q1"/>
    <s v="FY23"/>
    <s v="Q2"/>
  </r>
  <r>
    <n v="5"/>
    <s v="Harbor Drive Trunk Sewer"/>
    <s v="Harbor Drive Trunk Sewer"/>
    <s v="S18006"/>
    <x v="1"/>
    <s v="Design Bid Build"/>
    <n v="30987398.75"/>
    <n v="44200000"/>
    <s v="FY22"/>
    <s v="Q4"/>
    <s v="FY23"/>
    <s v="Q1"/>
  </r>
  <r>
    <n v="6"/>
    <s v="Water Group Job 952"/>
    <s v="Water Group Job 952"/>
    <s v="B11048"/>
    <x v="1"/>
    <s v="Design Bid Build"/>
    <n v="13163696.1"/>
    <n v="17067714.489999998"/>
    <s v="FY22"/>
    <s v="Q4"/>
    <s v="FY23"/>
    <s v="Q1"/>
  </r>
  <r>
    <n v="7"/>
    <s v="Corridor Improv 2 (W)"/>
    <s v="Corridor Improv 2 (W)"/>
    <s v="B20044"/>
    <x v="1"/>
    <s v="Design Build"/>
    <n v="13075681.75"/>
    <n v="15472480.32"/>
    <s v="FY23"/>
    <s v="Q1"/>
    <s v="FY23"/>
    <s v="Q2"/>
  </r>
  <r>
    <n v="8"/>
    <s v="Street Reconstruction Group 1801"/>
    <s v="Street Reconstruction Group 1801"/>
    <s v="B17188"/>
    <x v="2"/>
    <s v="Design Bid Build"/>
    <n v="10435367.199999999"/>
    <n v="15218386.300000001"/>
    <s v="FY23"/>
    <s v="Q1"/>
    <s v="FY23"/>
    <s v="Q2"/>
  </r>
  <r>
    <n v="9"/>
    <s v="Maple Canyon Restoration - Phases 1 &amp; 2"/>
    <s v="Maple Canyon Restoration - Phases 1 &amp; 2"/>
    <s v="B12040"/>
    <x v="3"/>
    <s v="Design Bid Build"/>
    <n v="10080552.6"/>
    <n v="17595748.600000001"/>
    <s v="FY23"/>
    <s v="Q2"/>
    <s v="FY23"/>
    <s v="Q3"/>
  </r>
  <r>
    <n v="10"/>
    <s v="Sewer &amp; AC Water Group 765A (S)"/>
    <s v="Sewer &amp; AC Water Group 765A (S)"/>
    <s v="B18073"/>
    <x v="1"/>
    <s v="Design Bid Build"/>
    <n v="9410548.8599999994"/>
    <n v="11943917.859999999"/>
    <s v="FY22"/>
    <s v="Q4"/>
    <s v="FY23"/>
    <s v="Q2"/>
  </r>
  <r>
    <n v="11"/>
    <s v="Asphalt Overlay Group 2110"/>
    <s v="Asphalt Overlay Group 2110"/>
    <s v="B21089"/>
    <x v="2"/>
    <s v="Design Bid Build"/>
    <n v="9280145"/>
    <n v="12060000"/>
    <s v="FY22"/>
    <s v="Q4"/>
    <s v="FY23"/>
    <s v="Q1"/>
  </r>
  <r>
    <n v="12"/>
    <s v="Asphalt Resurfacing Group 1901"/>
    <s v="Asphalt Resurfacing Group 1901"/>
    <s v="B18134"/>
    <x v="2"/>
    <s v="Design Bid Build"/>
    <n v="9053596.9100000001"/>
    <n v="13106595.8155"/>
    <s v="FY22"/>
    <s v="Q3"/>
    <s v="FY23"/>
    <s v="Q1"/>
  </r>
  <r>
    <n v="13"/>
    <s v="College Areas Swr &amp; AC Wtr Main Repl (S)"/>
    <s v="College Areas Swr &amp; AC Wtr Main Repl (S)"/>
    <s v="B16025"/>
    <x v="1"/>
    <s v="Design Bid Build"/>
    <n v="8962379.8200000003"/>
    <n v="10830212.060000001"/>
    <s v="FY22"/>
    <s v="Q3"/>
    <s v="FY23"/>
    <s v="Q1"/>
  </r>
  <r>
    <n v="14"/>
    <s v="Asphalt Overlay Group 2110 (SS)"/>
    <s v="Asphalt Overlay Group 2110 (SS)"/>
    <s v="B22116"/>
    <x v="2"/>
    <s v="Design Bid Build"/>
    <n v="8587520"/>
    <n v="9600000"/>
    <s v="FY22"/>
    <s v="Q4"/>
    <s v="FY23"/>
    <s v="Q1"/>
  </r>
  <r>
    <n v="15"/>
    <s v="University Avenue Complete Street Phase1"/>
    <s v="University Avenue Complete Street Phase1"/>
    <s v="S18001"/>
    <x v="2"/>
    <s v="Design Bid Build"/>
    <n v="7881066.0999999996"/>
    <n v="12379850"/>
    <s v="FY22"/>
    <s v="Q4"/>
    <s v="FY23"/>
    <s v="Q1"/>
  </r>
  <r>
    <n v="16"/>
    <s v="Miramar PS Improvement"/>
    <s v="Miramar PS Improvement"/>
    <s v="B17190"/>
    <x v="1"/>
    <s v="Design Bid Build"/>
    <n v="7376684"/>
    <n v="12718399"/>
    <s v="FY22"/>
    <s v="Q3"/>
    <s v="FY23"/>
    <s v="Q1"/>
  </r>
  <r>
    <n v="17"/>
    <s v="Salk Neighborhood Park &amp; Joint Use Devel"/>
    <s v="Salk Neighborhood Park &amp; Joint Use Devel"/>
    <s v="S14007"/>
    <x v="4"/>
    <s v="Design Bid Build"/>
    <n v="7240888"/>
    <n v="11287278.41"/>
    <s v="FY22"/>
    <s v="Q4"/>
    <s v="FY23"/>
    <s v="Q1"/>
  </r>
  <r>
    <n v="18"/>
    <s v="Sewer &amp; AC Water Group 765A (W)"/>
    <s v="Sewer &amp; AC Water Group 765A (W)"/>
    <s v="B18071"/>
    <x v="1"/>
    <s v="Design Bid Build"/>
    <n v="7002016.2400000002"/>
    <n v="9524275.2400000002"/>
    <s v="FY22"/>
    <s v="Q4"/>
    <s v="FY23"/>
    <s v="Q2"/>
  </r>
  <r>
    <n v="19"/>
    <s v="Asphalt Overlay Group 2111"/>
    <s v="Asphalt Overlay Group 2111"/>
    <s v="B21090"/>
    <x v="2"/>
    <s v="Design Bid Build"/>
    <n v="6969419.7000000002"/>
    <n v="9031500"/>
    <s v="FY22"/>
    <s v="Q3"/>
    <s v="FY23"/>
    <s v="Q1"/>
  </r>
  <r>
    <n v="20"/>
    <s v="Sewer &amp; AC Water Group 794 (S)"/>
    <s v="Sewer &amp; AC Water Group 794 (S)"/>
    <s v="B00395"/>
    <x v="1"/>
    <s v="Design Bid Build"/>
    <n v="6461952.5999999996"/>
    <n v="9154285.1999999993"/>
    <s v="FY22"/>
    <s v="Q3"/>
    <s v="FY23"/>
    <s v="Q1"/>
  </r>
  <r>
    <n v="21"/>
    <s v="STORM DRAIN DIVERSION AT THE MBC"/>
    <s v="STORM DRAIN DIVERSION AT THE MBC"/>
    <s v="B19197"/>
    <x v="1"/>
    <s v="Design Bid Build"/>
    <n v="6399932.7999999998"/>
    <n v="9140042.9700000007"/>
    <s v="FY22"/>
    <s v="Q4"/>
    <s v="FY23"/>
    <s v="Q2"/>
  </r>
  <r>
    <n v="22"/>
    <s v="Corridor Improv 2 (S)"/>
    <s v="Corridor Improv 2 (S)"/>
    <s v="B20042"/>
    <x v="1"/>
    <s v="Design Build"/>
    <n v="5372147.25"/>
    <n v="6948617.96"/>
    <s v="FY23"/>
    <s v="Q1"/>
    <s v="FY23"/>
    <s v="Q2"/>
  </r>
  <r>
    <n v="23"/>
    <s v="Miramar Reservoir PS New Generator &amp; Upg"/>
    <s v="Miramar Reservoir PS New Generator &amp; Upg"/>
    <s v="B19099"/>
    <x v="1"/>
    <s v="Design Bid Build"/>
    <n v="5315316"/>
    <n v="7100789"/>
    <s v="FY22"/>
    <s v="Q3"/>
    <s v="FY23"/>
    <s v="Q1"/>
  </r>
  <r>
    <n v="24"/>
    <s v="Asphalt Overlay Group 2111 (SS)"/>
    <s v="Asphalt Overlay Group 2111 (SS)"/>
    <s v="B22117"/>
    <x v="2"/>
    <s v="Design Bid Build"/>
    <n v="4645128.8099999996"/>
    <n v="5746000"/>
    <s v="FY22"/>
    <s v="Q3"/>
    <s v="FY23"/>
    <s v="Q1"/>
  </r>
  <r>
    <n v="25"/>
    <s v="PQPS Oxygenation Sys"/>
    <s v="PQPS Oxygenation Sys"/>
    <s v="B21001"/>
    <x v="1"/>
    <s v="Design Bid Build"/>
    <n v="4391767"/>
    <n v="6525085"/>
    <s v="FY23"/>
    <s v="Q1"/>
    <s v="FY23"/>
    <s v="Q2"/>
  </r>
  <r>
    <n v="26"/>
    <s v="Asphalt Resurfacing Group 1901 (SS)"/>
    <s v="Asphalt Resurfacing Group 1901 (SS)"/>
    <s v="B22115"/>
    <x v="2"/>
    <s v="Design Bid Build"/>
    <n v="4328403.09"/>
    <n v="6020000"/>
    <s v="FY22"/>
    <s v="Q3"/>
    <s v="FY23"/>
    <s v="Q1"/>
  </r>
  <r>
    <n v="27"/>
    <s v="Scripps Ranch Improv 1 (W)"/>
    <s v="Scripps Ranch Improv 1 (W)"/>
    <s v="B18208"/>
    <x v="1"/>
    <s v="Design Bid Build"/>
    <n v="3608000"/>
    <n v="5307650.24"/>
    <s v="FY22"/>
    <s v="Q4"/>
    <s v="FY23"/>
    <s v="Q2"/>
  </r>
  <r>
    <n v="28"/>
    <s v="STORM WATER DIVERSION AT THE SBWRP"/>
    <s v="STORM WATER DIVERSION AT THE SBWRP"/>
    <s v="B20002"/>
    <x v="1"/>
    <s v="Design Bid Build"/>
    <n v="2840650"/>
    <n v="5605244.04"/>
    <s v="FY23"/>
    <s v="Q1"/>
    <s v="FY23"/>
    <s v="Q2"/>
  </r>
  <r>
    <n v="29"/>
    <s v="Bannock Ave Streetscape Enhancements"/>
    <s v="Bannock Ave Streetscape Enhancements"/>
    <s v="B10027"/>
    <x v="3"/>
    <s v="Design Bid Build"/>
    <n v="479760"/>
    <n v="4797935.05"/>
    <s v="FY23"/>
    <s v="Q2"/>
    <s v="FY23"/>
    <s v="Q3"/>
  </r>
  <r>
    <n v="30"/>
    <s v="Olive St Park Acquisition and Develpment"/>
    <s v="Olive St Park Acquisition and Develpment"/>
    <s v="S10051"/>
    <x v="4"/>
    <s v="Design Bid Build"/>
    <n v="2305500"/>
    <n v="5704482"/>
    <s v="FY23"/>
    <s v="Q1"/>
    <s v="FY23"/>
    <s v="Q3"/>
  </r>
  <r>
    <n v="31"/>
    <s v="AC Water Group 1027A"/>
    <s v="AC Water Group 1027A"/>
    <s v="B21055"/>
    <x v="1"/>
    <s v="Design Bid Build"/>
    <n v="2255789.7999999998"/>
    <n v="3427332.72"/>
    <s v="FY22"/>
    <s v="Q4"/>
    <s v="FY23"/>
    <s v="Q2"/>
  </r>
  <r>
    <n v="32"/>
    <s v="AC Water and Sewer Group 1023B (W)"/>
    <s v="AC Water and Sewer Group 1023B (W)"/>
    <s v="B19205"/>
    <x v="1"/>
    <s v="Design Bid Build"/>
    <n v="2184871.4700000002"/>
    <n v="3145724.23"/>
    <s v="FY23"/>
    <s v="Q2"/>
    <s v="FY23"/>
    <s v="Q3"/>
  </r>
  <r>
    <n v="33"/>
    <s v="Bermuda Ave Coastal Access Replacement"/>
    <s v="Bermuda Ave Coastal Access Replacement"/>
    <s v="B17110"/>
    <x v="4"/>
    <s v="Design Bid Build"/>
    <n v="2132000"/>
    <n v="3650528"/>
    <s v="FY23"/>
    <s v="Q1"/>
    <s v="FY23"/>
    <s v="Q2"/>
  </r>
  <r>
    <n v="34"/>
    <s v="Highland &amp; Monroe Aves Storm Drain Repl"/>
    <s v="Highland &amp; Monroe Aves Storm Drain Repl"/>
    <s v="B12096"/>
    <x v="3"/>
    <s v="Design Bid Build"/>
    <n v="1788816"/>
    <n v="3382798"/>
    <s v="FY23"/>
    <s v="Q1"/>
    <s v="FY23"/>
    <s v="Q2"/>
  </r>
  <r>
    <n v="35"/>
    <s v="Foothill Blvd &amp; Loring St Roundabout"/>
    <s v="Foothill Blvd &amp; Loring St Roundabout"/>
    <s v="B18008"/>
    <x v="2"/>
    <s v="Design Bid Build"/>
    <n v="1784505"/>
    <n v="2859699.45"/>
    <s v="FY23"/>
    <s v="Q1"/>
    <s v="FY23"/>
    <s v="Q3"/>
  </r>
  <r>
    <n v="36"/>
    <s v="Scripps Ranch Improv 1 (S)"/>
    <s v="Scripps Ranch Improv 1 (S)"/>
    <s v="B18204"/>
    <x v="1"/>
    <s v="Design Bid Build"/>
    <n v="1756934.2"/>
    <n v="2546780.91"/>
    <s v="FY22"/>
    <s v="Q4"/>
    <s v="FY23"/>
    <s v="Q2"/>
  </r>
  <r>
    <n v="37"/>
    <s v="AC Water &amp; Sewer Group 1024 (P)"/>
    <s v="AC Water &amp; Sewer Group 1024 (P)"/>
    <s v="B22108"/>
    <x v="2"/>
    <s v="Design Bid Build"/>
    <n v="1653581.38"/>
    <n v="1653581.38"/>
    <s v="FY22"/>
    <s v="Q3"/>
    <s v="FY23"/>
    <s v="Q2"/>
  </r>
  <r>
    <n v="38"/>
    <s v="Miramar Landfill Storm Water Basin Improvements"/>
    <s v="Miramar Landfill Storm Water Basin Improvements"/>
    <s v="L18002.3"/>
    <x v="0"/>
    <s v="Design Bid Build"/>
    <n v="1649649"/>
    <n v="2193000"/>
    <s v="FY22"/>
    <s v="Q4"/>
    <s v="FY23"/>
    <s v="Q1"/>
  </r>
  <r>
    <n v="39"/>
    <s v="Sewer &amp; AC Water Group 794 (W)"/>
    <s v="Sewer &amp; AC Water Group 794 (W)"/>
    <s v="B16041"/>
    <x v="1"/>
    <s v="Design Bid Build"/>
    <n v="1567700.79"/>
    <n v="3041697.62"/>
    <s v="FY22"/>
    <s v="Q3"/>
    <s v="FY23"/>
    <s v="Q1"/>
  </r>
  <r>
    <n v="40"/>
    <s v="Kensington Hts #2 Series Circuit Upgrade"/>
    <s v="Kensington Hts #2 Series Circuit Upgrade"/>
    <s v="B17146"/>
    <x v="2"/>
    <s v="Design Bid Build"/>
    <n v="1500000"/>
    <n v="2640000"/>
    <s v="FY22"/>
    <s v="Q4"/>
    <s v="FY23"/>
    <s v="Q1"/>
  </r>
  <r>
    <n v="41"/>
    <s v="Redland Improv (W)"/>
    <s v="Redland Improv (W)"/>
    <s v="B23015"/>
    <x v="1"/>
    <s v="Job Order Contract"/>
    <n v="1438973.51"/>
    <n v="2351396.4953999999"/>
    <s v="FY23"/>
    <s v="Q2"/>
    <s v="FY23"/>
    <s v="Q3"/>
  </r>
  <r>
    <n v="42"/>
    <s v="College Areas Swr &amp; AC Wtr Main Repl (W)"/>
    <s v="College Areas Swr &amp; AC Wtr Main Repl (W)"/>
    <s v="B16022"/>
    <x v="1"/>
    <s v="Design Bid Build"/>
    <n v="1340894.28"/>
    <n v="2333740.62"/>
    <s v="FY22"/>
    <s v="Q3"/>
    <s v="FY23"/>
    <s v="Q1"/>
  </r>
  <r>
    <n v="43"/>
    <s v="MLK Rec Center Moisture Intrusion"/>
    <s v="MLK Rec Center Moisture Intrusion"/>
    <s v="B19001"/>
    <x v="4"/>
    <s v="Design Bid Build"/>
    <n v="1317320"/>
    <n v="2815168"/>
    <s v="FY22"/>
    <s v="Q4"/>
    <s v="FY23"/>
    <s v="Q2"/>
  </r>
  <r>
    <n v="44"/>
    <s v="Clay Ave Mini Park"/>
    <s v="Clay Ave Mini Park"/>
    <s v="L16000.5"/>
    <x v="4"/>
    <s v="Design Bid Build"/>
    <n v="1159100"/>
    <n v="2213339"/>
    <s v="FY23"/>
    <s v="Q1"/>
    <s v="FY23"/>
    <s v="Q2"/>
  </r>
  <r>
    <n v="45"/>
    <s v="Chollas Lake Electrical Upgrade"/>
    <s v="Chollas Lake Electrical Upgrade"/>
    <s v="L18001.1"/>
    <x v="4"/>
    <s v="Job Order Contract"/>
    <n v="966034.5"/>
    <n v="1392034.1"/>
    <s v="FY22"/>
    <s v="Q3"/>
    <s v="FY23"/>
    <s v="Q1"/>
  </r>
  <r>
    <n v="46"/>
    <s v="MYF Electrical System Upgrade"/>
    <s v="MYF Electrical System Upgrade"/>
    <s v="B18034"/>
    <x v="5"/>
    <s v="Design Bid Build"/>
    <n v="396500"/>
    <n v="1270062.49"/>
    <s v="FY23"/>
    <s v="Q1"/>
    <s v="FY23"/>
    <s v="Q3"/>
  </r>
  <r>
    <n v="47"/>
    <s v="Mira Mesa South Storm Drain Replacement"/>
    <s v="Mira Mesa South Storm Drain Replacement"/>
    <s v="B16175"/>
    <x v="3"/>
    <s v="Design Bid Build"/>
    <n v="655542"/>
    <n v="2364902.5"/>
    <s v="FY22"/>
    <s v="Q4"/>
    <s v="FY23"/>
    <s v="Q2"/>
  </r>
  <r>
    <n v="48"/>
    <s v="Mid-City &amp; Eastern Area Signal Mods"/>
    <s v="Mid-City &amp; Eastern Area Signal Mods"/>
    <s v="B17128"/>
    <x v="2"/>
    <s v="Design Bid Build"/>
    <n v="620000"/>
    <n v="1784593.46"/>
    <s v="FY23"/>
    <s v="Q1"/>
    <s v="FY23"/>
    <s v="Q3"/>
  </r>
  <r>
    <n v="49"/>
    <s v="Howard Ave-Village Pine to Iris Sidewalk"/>
    <s v="Howard Ave-Village Pine to Iris Sidewalk"/>
    <s v="B18019"/>
    <x v="2"/>
    <s v="Design Bid Build"/>
    <n v="492381.5"/>
    <n v="1247441.58"/>
    <s v="FY22"/>
    <s v="Q3"/>
    <s v="FY23"/>
    <s v="Q1"/>
  </r>
  <r>
    <n v="50"/>
    <s v="AC Water and Sewer Group 1023B (S)"/>
    <s v="AC Water and Sewer Group 1023B (S)"/>
    <s v="B19204"/>
    <x v="1"/>
    <s v="Design Bid Build"/>
    <n v="489405.47"/>
    <n v="726959.74"/>
    <s v="FY23"/>
    <s v="Q2"/>
    <s v="FY23"/>
    <s v="Q3"/>
  </r>
  <r>
    <n v="51"/>
    <s v="Orange Ave RD Imp UU24"/>
    <s v="Orange Ave RD Imp UU24"/>
    <s v="B23053"/>
    <x v="2"/>
    <s v="Job Order Contract"/>
    <n v="300000"/>
    <n v="100000"/>
    <s v="FY23"/>
    <s v="Q4"/>
    <s v="FY23"/>
    <s v="Q2"/>
  </r>
  <r>
    <n v="52"/>
    <s v="Water &amp; Sewer Group Job 954 (W)"/>
    <s v="Water &amp; Sewer Group Job 954 (W)"/>
    <s v="B10187"/>
    <x v="1"/>
    <s v="Design Bid Build"/>
    <n v="200000"/>
    <n v="4206993.8099999996"/>
    <s v="FY16"/>
    <s v="Q3"/>
    <s v="FY23"/>
    <s v="Q3"/>
  </r>
  <r>
    <n v="53"/>
    <s v="ADA Torrey Pines APS PROW-S25"/>
    <s v="ADA Torrey Pines APS PROW-S25"/>
    <s v="B18061"/>
    <x v="2"/>
    <s v="Design Bid Build"/>
    <n v="122094"/>
    <n v="404999.9"/>
    <s v="FY22"/>
    <s v="Q4"/>
    <s v="FY23"/>
    <s v="Q1"/>
  </r>
  <r>
    <n v="54"/>
    <s v="Torrey Pines Gf-Repr Storm Drain Outfall"/>
    <s v="Torrey Pines Gf-Repr Storm Drain Outfall"/>
    <s v="B17152"/>
    <x v="4"/>
    <s v="Job Order Contract"/>
    <n v="117300"/>
    <n v="3350000"/>
    <s v="FY22"/>
    <s v="Q3"/>
    <s v="FY23"/>
    <s v="Q2"/>
  </r>
  <r>
    <n v="55"/>
    <s v="Kellogg Comfort Station Improvements"/>
    <s v="Kellogg Comfort Station Improvements"/>
    <s v="B20120"/>
    <x v="6"/>
    <s v="Job Order Contract"/>
    <n v="99500"/>
    <n v="247855"/>
    <s v="FY22"/>
    <s v="Q4"/>
    <s v="FY23"/>
    <s v="Q1"/>
  </r>
  <r>
    <n v="56"/>
    <s v="PWP Central Facility"/>
    <s v="PWP Central Facility"/>
    <s v="B21151"/>
    <x v="1"/>
    <s v="Design Bid Build"/>
    <n v="44200000"/>
    <n v="56120000"/>
    <s v="FY23"/>
    <s v="Q2"/>
    <s v="FY23"/>
    <s v="Q4"/>
  </r>
  <r>
    <n v="57"/>
    <s v="Murphy Canyon Trunk Sewer Repair/Rehab"/>
    <s v="Murphy Canyon Trunk Sewer Repair/Rehab"/>
    <s v="B17005"/>
    <x v="1"/>
    <s v="Design Bid Build"/>
    <n v="39241593"/>
    <n v="51600000"/>
    <s v="FY23"/>
    <s v="Q3"/>
    <s v="FY23"/>
    <s v="Q4"/>
  </r>
  <r>
    <n v="58"/>
    <s v="AC Water Group 1038"/>
    <s v="AC Water Group 1038"/>
    <s v="B17153"/>
    <x v="1"/>
    <s v="Design Bid Build"/>
    <n v="24725357.780000001"/>
    <n v="29738676.07"/>
    <s v="FY23"/>
    <s v="Q3"/>
    <s v="FY23"/>
    <s v="Q4"/>
  </r>
  <r>
    <n v="59"/>
    <s v="Clairemont Mesa East Improv 2 (W)"/>
    <s v="Clairemont Mesa East Improv 2 (W)"/>
    <s v="B20005"/>
    <x v="1"/>
    <s v="Design Bid Build"/>
    <n v="16034612"/>
    <n v="19243281"/>
    <s v="FY23"/>
    <s v="Q3"/>
    <s v="FY23"/>
    <s v="Q4"/>
  </r>
  <r>
    <n v="60"/>
    <s v="Lake Murray Improv 2 (W)"/>
    <s v="Lake Murray Improv 2 (W)"/>
    <s v="B19135"/>
    <x v="1"/>
    <s v="Design Bid Build"/>
    <n v="10970781"/>
    <n v="14664736"/>
    <s v="FY23"/>
    <s v="Q2"/>
    <s v="FY23"/>
    <s v="Q4"/>
  </r>
  <r>
    <n v="61"/>
    <s v="La Jolla Improv 2 (W)"/>
    <s v="La Jolla Improv 2 (W)"/>
    <s v="B19117"/>
    <x v="1"/>
    <s v="Design Bid Build"/>
    <n v="8002730"/>
    <n v="10713727"/>
    <s v="FY23"/>
    <s v="Q3"/>
    <s v="FY23"/>
    <s v="Q4"/>
  </r>
  <r>
    <n v="62"/>
    <s v="Egger Highland Improvements 1 (S)"/>
    <s v="Egger Highland Improvements 1 (S)"/>
    <s v="B20071"/>
    <x v="1"/>
    <s v="Design Build"/>
    <n v="9489285"/>
    <n v="12758085"/>
    <s v="FY23"/>
    <s v="Q3"/>
    <s v="FY23"/>
    <s v="Q4"/>
  </r>
  <r>
    <n v="63"/>
    <s v="Encanto Improv 1 (W)"/>
    <s v="Encanto Improv 1 (W)"/>
    <s v="B18209"/>
    <x v="1"/>
    <s v="Design Bid Build"/>
    <n v="6968700"/>
    <n v="10416500"/>
    <s v="FY23"/>
    <s v="Q3"/>
    <s v="FY23"/>
    <s v="Q4"/>
  </r>
  <r>
    <n v="64"/>
    <s v="Jerabek Park Improvements"/>
    <s v="Jerabek Park Improvements"/>
    <s v="S20007"/>
    <x v="4"/>
    <s v="Design Bid Build"/>
    <n v="5719851"/>
    <n v="7676400"/>
    <s v="FY23"/>
    <s v="Q3"/>
    <s v="FY23"/>
    <s v="Q4"/>
  </r>
  <r>
    <n v="65"/>
    <s v="Logan Heights LID (South)"/>
    <s v="Logan Heights LID (South)"/>
    <s v="B15051"/>
    <x v="3"/>
    <s v="Design Bid Build"/>
    <n v="5248863"/>
    <n v="8930000"/>
    <s v="FY23"/>
    <s v="Q2"/>
    <s v="FY23"/>
    <s v="Q4"/>
  </r>
  <r>
    <n v="66"/>
    <s v="Sewer Group 836"/>
    <s v="Sewer Group 836"/>
    <s v="B13232"/>
    <x v="1"/>
    <s v="Design Bid Build"/>
    <n v="5341495"/>
    <n v="10324545.710000001"/>
    <s v="FY23"/>
    <s v="Q2"/>
    <s v="FY23"/>
    <s v="Q4"/>
  </r>
  <r>
    <n v="67"/>
    <s v="Encanto Improv 1 (S)"/>
    <s v="Encanto Improv 1 (S)"/>
    <s v="B18206"/>
    <x v="1"/>
    <s v="Design Bid Build"/>
    <n v="4905200"/>
    <n v="7112700"/>
    <s v="FY23"/>
    <s v="Q3"/>
    <s v="FY23"/>
    <s v="Q4"/>
  </r>
  <r>
    <n v="68"/>
    <s v="Bay Terraces Improv 1 (W)"/>
    <s v="Bay Terraces Improv 1 (W)"/>
    <s v="B20029"/>
    <x v="1"/>
    <s v="Design Bid Build"/>
    <n v="4857800"/>
    <n v="6549300"/>
    <s v="FY23"/>
    <s v="Q3"/>
    <s v="FY23"/>
    <s v="Q4"/>
  </r>
  <r>
    <n v="69"/>
    <s v="AC Water &amp; Sewer Group 1048 (S)"/>
    <s v="AC Water &amp; Sewer Group 1048 (S)"/>
    <s v="B18095"/>
    <x v="1"/>
    <s v="Design Bid Build"/>
    <n v="8196753.4699999997"/>
    <n v="10314453.470000001"/>
    <s v="FY23"/>
    <s v="Q2"/>
    <s v="FY23"/>
    <s v="Q2"/>
  </r>
  <r>
    <n v="70"/>
    <s v="SCRIPPS MIRAMAR RANCH LIB"/>
    <s v="SCRIPPS MIRAMAR RANCH LIB"/>
    <s v="S00811"/>
    <x v="7"/>
    <s v="Design Bid Build"/>
    <n v="4209105.1500000004"/>
    <n v="6754384.0700000003"/>
    <s v="FY23"/>
    <s v="Q2"/>
    <s v="FY23"/>
    <s v="Q4"/>
  </r>
  <r>
    <n v="71"/>
    <s v="AC Water &amp; Sewer Group 1042 (SS)"/>
    <s v="AC Water &amp; Sewer Group 1042 (SS)"/>
    <s v="B22128"/>
    <x v="2"/>
    <s v="Job Order Contract"/>
    <n v="4000000"/>
    <n v="4525000"/>
    <s v="FY23"/>
    <s v="Q3"/>
    <s v="FY23"/>
    <s v="Q4"/>
  </r>
  <r>
    <n v="72"/>
    <s v="University City Improv 1 (W)"/>
    <s v="University City Improv 1 (W)"/>
    <s v="B19086"/>
    <x v="1"/>
    <s v="Design Bid Build"/>
    <n v="3982800"/>
    <n v="5256400"/>
    <s v="FY23"/>
    <s v="Q3"/>
    <s v="FY23"/>
    <s v="Q4"/>
  </r>
  <r>
    <n v="73"/>
    <s v="Witch Creek Fire Street Improv"/>
    <s v="Witch Creek Fire Street Improv"/>
    <s v="B22155"/>
    <x v="2"/>
    <s v="Job Order Contract"/>
    <n v="3949063"/>
    <n v="5260000.59"/>
    <s v="FY23"/>
    <s v="Q1"/>
    <s v="FY23"/>
    <s v="Q2"/>
  </r>
  <r>
    <n v="74"/>
    <s v="University City Improv 1 (S)"/>
    <s v="University City Improv 1 (S)"/>
    <s v="B19087"/>
    <x v="1"/>
    <s v="Design Bid Build"/>
    <n v="3793900"/>
    <n v="5242100"/>
    <s v="FY23"/>
    <s v="Q3"/>
    <s v="FY23"/>
    <s v="Q4"/>
  </r>
  <r>
    <n v="75"/>
    <s v="Downtown Complete St Impl Phase 3A1"/>
    <s v="Downtown Complete St Impl Phase 3A1"/>
    <s v="B19144"/>
    <x v="2"/>
    <s v="Job Order Contract"/>
    <n v="3530000"/>
    <n v="5500000"/>
    <s v="FY22"/>
    <s v="Q4"/>
    <s v="FY23"/>
    <s v="Q2"/>
  </r>
  <r>
    <n v="76"/>
    <s v="Water &amp; Sewer Group 965 (W)"/>
    <s v="Water &amp; Sewer Group 965 (W)"/>
    <s v="B12057"/>
    <x v="1"/>
    <s v="Design Bid Build"/>
    <n v="3418666"/>
    <n v="5471487"/>
    <s v="FY23"/>
    <s v="Q4"/>
    <s v="FY23"/>
    <s v="Q4"/>
  </r>
  <r>
    <n v="77"/>
    <s v="Jamacha Lomita Improv 1 (S)"/>
    <s v="Jamacha Lomita Improv 1 (S)"/>
    <s v="B22011"/>
    <x v="1"/>
    <s v="Design Bid Build"/>
    <n v="2497425.5"/>
    <n v="4252125.5"/>
    <s v="FY23"/>
    <s v="Q3"/>
    <s v="FY23"/>
    <s v="Q4"/>
  </r>
  <r>
    <n v="78"/>
    <s v="La Jolla Improv 2 (S)"/>
    <s v="La Jolla Improv 2 (S)"/>
    <s v="B19105"/>
    <x v="1"/>
    <s v="Design Bid Build"/>
    <n v="3161792.86"/>
    <n v="4565692.83"/>
    <s v="FY23"/>
    <s v="Q3"/>
    <s v="FY23"/>
    <s v="Q4"/>
  </r>
  <r>
    <n v="79"/>
    <s v="Water &amp; Sewer Group 965 (S)"/>
    <s v="Water &amp; Sewer Group 965 (S)"/>
    <s v="B12048"/>
    <x v="1"/>
    <s v="Design Bid Build"/>
    <n v="3109200"/>
    <n v="4797085"/>
    <s v="FY23"/>
    <s v="Q4"/>
    <s v="FY23"/>
    <s v="Q4"/>
  </r>
  <r>
    <n v="80"/>
    <s v="Paradise Hills Improv 1 (S)"/>
    <s v="Paradise Hills Improv 1 (S)"/>
    <s v="B20024"/>
    <x v="1"/>
    <s v="Design Bid Build"/>
    <n v="2986536"/>
    <n v="4403200"/>
    <s v="FY23"/>
    <s v="Q3"/>
    <s v="FY23"/>
    <s v="Q4"/>
  </r>
  <r>
    <n v="81"/>
    <s v="2870 Mobley St SD Replacement"/>
    <s v="2870 Mobley St SD Replacement"/>
    <s v="B22153"/>
    <x v="3"/>
    <s v="Job Order Contract"/>
    <n v="2489928.16"/>
    <n v="3395928.16"/>
    <s v="FY23"/>
    <s v="Q1"/>
    <s v="FY23"/>
    <s v="Q3"/>
  </r>
  <r>
    <n v="82"/>
    <s v="John F Kennedy Neighborhood Park Improve"/>
    <s v="John F Kennedy Neighborhood Park Improve"/>
    <s v="B18005"/>
    <x v="4"/>
    <s v="Design Bid Build"/>
    <n v="2235951"/>
    <n v="3802774"/>
    <s v="FY23"/>
    <s v="Q2"/>
    <s v="FY23"/>
    <s v="Q4"/>
  </r>
  <r>
    <n v="83"/>
    <s v="MBC Gas Detect Syst Replace"/>
    <s v="MBC Gas Detect Syst Replace"/>
    <s v="B20121"/>
    <x v="1"/>
    <s v="Design Bid Build"/>
    <n v="1980000"/>
    <n v="3049000"/>
    <s v="FY23"/>
    <s v="Q3"/>
    <s v="FY23"/>
    <s v="Q4"/>
  </r>
  <r>
    <n v="84"/>
    <s v="North Park Mini Park Ped Improvements"/>
    <s v="North Park Mini Park Ped Improvements"/>
    <s v="B17102"/>
    <x v="2"/>
    <s v="Design Bid Build"/>
    <n v="1759740"/>
    <n v="2995600"/>
    <s v="FY23"/>
    <s v="Q3"/>
    <s v="FY23"/>
    <s v="Q4"/>
  </r>
  <r>
    <n v="85"/>
    <s v="Hospitality Point Parking Lot Improvemt"/>
    <s v="Hospitality Point Parking Lot Improvemt"/>
    <s v="B19156"/>
    <x v="4"/>
    <s v="Job Order Contract"/>
    <n v="1893619"/>
    <n v="2750000"/>
    <s v="FY23"/>
    <s v="Q4"/>
    <s v="FY23"/>
    <s v="Q4"/>
  </r>
  <r>
    <n v="86"/>
    <s v="Citywide Street Lights 1950"/>
    <s v="Citywide Street Lights 1950"/>
    <s v="B19125"/>
    <x v="2"/>
    <s v="Job Order Contract"/>
    <n v="1862486.3"/>
    <n v="2257481.4700000002"/>
    <s v="FY22"/>
    <s v="Q4"/>
    <s v="FY23"/>
    <s v="Q2"/>
  </r>
  <r>
    <n v="87"/>
    <s v="Redwood Village/Rolando Park Imp 1A (W)"/>
    <s v="Redwood Village/Rolando Park Imp 1A (W)"/>
    <s v="B23047"/>
    <x v="1"/>
    <s v="Job Order Contract"/>
    <n v="1740000"/>
    <n v="2224000"/>
    <s v="FY23"/>
    <s v="Q4"/>
    <s v="FY23"/>
    <s v="Q4"/>
  </r>
  <r>
    <n v="88"/>
    <s v="Bay Terraces Improv 1 (S)"/>
    <s v="Bay Terraces Improv 1 (S)"/>
    <s v="B20027"/>
    <x v="1"/>
    <s v="Design Bid Build"/>
    <n v="1659200"/>
    <n v="2350630.63"/>
    <s v="FY23"/>
    <s v="Q3"/>
    <s v="FY23"/>
    <s v="Q4"/>
  </r>
  <r>
    <n v="89"/>
    <s v="Police HQ Elevator Modernization"/>
    <s v="Police HQ Elevator Modernization"/>
    <s v="B22081"/>
    <x v="6"/>
    <s v="Design Build"/>
    <n v="2173000"/>
    <n v="2900000"/>
    <s v="FY23"/>
    <s v="Q2"/>
    <s v="FY23"/>
    <s v="Q4"/>
  </r>
  <r>
    <n v="90"/>
    <s v="CMP Storm Drain Lining II"/>
    <s v="CMP Storm Drain Lining II"/>
    <s v="B20086"/>
    <x v="3"/>
    <s v="Job Order Contract"/>
    <n v="1622528.53"/>
    <n v="2470573.5299999998"/>
    <s v="FY23"/>
    <s v="Q3"/>
    <s v="FY23"/>
    <s v="Q4"/>
  </r>
  <r>
    <n v="91"/>
    <s v="Hospitality Point Comfort Station Imp"/>
    <s v="Hospitality Point Comfort Station Imp"/>
    <s v="B19179"/>
    <x v="4"/>
    <s v="Job Order Contract"/>
    <n v="1492789.33"/>
    <n v="2482289.33"/>
    <s v="FY23"/>
    <s v="Q4"/>
    <s v="FY23"/>
    <s v="Q4"/>
  </r>
  <r>
    <n v="92"/>
    <s v="North Cove Comfort Station Imp"/>
    <s v="North Cove Comfort Station Imp"/>
    <s v="B18234"/>
    <x v="4"/>
    <s v="Job Order Contract"/>
    <n v="1378334"/>
    <n v="2300000"/>
    <s v="FY23"/>
    <s v="Q2"/>
    <s v="FY23"/>
    <s v="Q4"/>
  </r>
  <r>
    <n v="93"/>
    <s v="Paradise Hills Improv 1 (W)"/>
    <s v="Paradise Hills Improv 1 (W)"/>
    <s v="B20025"/>
    <x v="1"/>
    <s v="Design Bid Build"/>
    <n v="1341364"/>
    <n v="1880900"/>
    <s v="FY23"/>
    <s v="Q3"/>
    <s v="FY23"/>
    <s v="Q4"/>
  </r>
  <r>
    <n v="94"/>
    <s v="AC Water &amp; Sewer Group 1048 (W)"/>
    <s v="AC Water &amp; Sewer Group 1048 (W)"/>
    <s v="B18088"/>
    <x v="1"/>
    <s v="Design Bid Build"/>
    <n v="2625974.86"/>
    <n v="3200774.86"/>
    <s v="FY23"/>
    <s v="Q2"/>
    <s v="FY23"/>
    <s v="Q2"/>
  </r>
  <r>
    <n v="95"/>
    <s v="Redland Improv (P)"/>
    <s v="Redland Improv (P)"/>
    <s v="B23016"/>
    <x v="2"/>
    <s v="Job Order Contract"/>
    <n v="1096942.8600000001"/>
    <n v="1156288.1399999999"/>
    <s v="FY23"/>
    <s v="Q2"/>
    <s v="FY23"/>
    <s v="Q4"/>
  </r>
  <r>
    <n v="96"/>
    <s v="Mountain View Sports Courts"/>
    <s v="Mountain View Sports Courts"/>
    <s v="B18192"/>
    <x v="4"/>
    <s v="Job Order Contract"/>
    <n v="974836.78"/>
    <n v="2015085"/>
    <s v="FY21"/>
    <s v="Q1"/>
    <s v="FY23"/>
    <s v="Q3"/>
  </r>
  <r>
    <n v="97"/>
    <s v="Castle Neighborhood New Streetlights"/>
    <s v="Castle Neighborhood New Streetlights"/>
    <s v="B19080"/>
    <x v="2"/>
    <s v="Job Order Contract"/>
    <n v="943716.95"/>
    <n v="1374965.77"/>
    <s v="FY23"/>
    <s v="Q1"/>
    <s v="FY23"/>
    <s v="Q4"/>
  </r>
  <r>
    <n v="98"/>
    <s v="Miramar Landfill Office Trailers"/>
    <s v="Miramar Landfill Office Trailers"/>
    <s v="L17000.7"/>
    <x v="0"/>
    <s v="Multiple"/>
    <n v="900000"/>
    <n v="1000000"/>
    <s v="FY23"/>
    <s v="Q3"/>
    <s v="FY23"/>
    <s v="Q3"/>
  </r>
  <r>
    <n v="99"/>
    <s v="Chollas Paint Booth"/>
    <s v="Chollas Paint Booth"/>
    <s v="L14002.5"/>
    <x v="8"/>
    <s v="Design Bid Build"/>
    <n v="849270.78"/>
    <n v="1375999.83"/>
    <s v="FY22"/>
    <s v="Q4"/>
    <s v="FY23"/>
    <s v="Q4"/>
  </r>
  <r>
    <n v="100"/>
    <s v="Clairemont Mesa East Improv 2 (S)"/>
    <s v="Clairemont Mesa East Improv 2 (S)"/>
    <s v="B20004"/>
    <x v="1"/>
    <s v="Design Bid Build"/>
    <n v="843931"/>
    <n v="1291628"/>
    <s v="FY23"/>
    <s v="Q3"/>
    <s v="FY23"/>
    <s v="Q4"/>
  </r>
  <r>
    <n v="101"/>
    <s v="DeAnza North Parking Lot Improvements"/>
    <s v="DeAnza North Parking Lot Improvements"/>
    <s v="B18220"/>
    <x v="4"/>
    <s v="Job Order Contract"/>
    <n v="842728"/>
    <n v="1378920"/>
    <s v="FY22"/>
    <s v="Q3"/>
    <s v="FY23"/>
    <s v="Q2"/>
  </r>
  <r>
    <n v="102"/>
    <s v="Asphalt Overlay 2201 (SS)"/>
    <s v="Asphalt Overlay 2201 (SS)"/>
    <s v="B23018"/>
    <x v="2"/>
    <s v="Job Order Contract"/>
    <n v="794704.98"/>
    <n v="980104.98"/>
    <s v="FY23"/>
    <s v="Q3"/>
    <s v="FY23"/>
    <s v="Q4"/>
  </r>
  <r>
    <n v="103"/>
    <s v="Miramar Valves Replacement"/>
    <s v="Miramar Valves Replacement"/>
    <s v="B20015"/>
    <x v="1"/>
    <s v="Job Order Contract"/>
    <n v="721267.11"/>
    <n v="1398500"/>
    <s v="FY23"/>
    <s v="Q3"/>
    <s v="FY23"/>
    <s v="Q4"/>
  </r>
  <r>
    <n v="104"/>
    <s v="Citywide Street Lights Group 1701"/>
    <s v="Citywide Street Lights Group 1701"/>
    <s v="B17050"/>
    <x v="2"/>
    <s v="Job Order Contract"/>
    <n v="529325.24"/>
    <n v="795600.24"/>
    <s v="FY22"/>
    <s v="Q4"/>
    <s v="FY23"/>
    <s v="Q2"/>
  </r>
  <r>
    <n v="105"/>
    <s v="Paradise Mesa Crosstie PL CP Improv"/>
    <s v="Paradise Mesa Crosstie PL CP Improv"/>
    <s v="B21110"/>
    <x v="1"/>
    <s v="Job Order Contract"/>
    <n v="528400"/>
    <n v="720000"/>
    <s v="FY23"/>
    <s v="Q4"/>
    <s v="FY23"/>
    <s v="Q4"/>
  </r>
  <r>
    <n v="106"/>
    <s v="Lake Murray Improv 2 (S)"/>
    <s v="Lake Murray Improv 2 (S)"/>
    <s v="B19140"/>
    <x v="1"/>
    <s v="Design Bid Build"/>
    <n v="386618"/>
    <n v="833117"/>
    <s v="FY23"/>
    <s v="Q2"/>
    <s v="FY23"/>
    <s v="Q4"/>
  </r>
  <r>
    <n v="107"/>
    <s v="Citywide Street Lights Group 1702"/>
    <s v="Citywide Street Lights Group 1702"/>
    <s v="B17051"/>
    <x v="2"/>
    <s v="Job Order Contract"/>
    <n v="374233.44"/>
    <n v="659144.43999999994"/>
    <s v="FY22"/>
    <s v="Q4"/>
    <s v="FY23"/>
    <s v="Q2"/>
  </r>
  <r>
    <n v="108"/>
    <s v="Orange Ave RD Imp UU24 (SS)"/>
    <s v="Orange Ave RD Imp UU24 (SS)"/>
    <s v="B23020"/>
    <x v="2"/>
    <s v="Job Order Contract"/>
    <n v="200000"/>
    <n v="200000"/>
    <s v="FY23"/>
    <s v="Q4"/>
    <s v="FY23"/>
    <s v="Q4"/>
  </r>
  <r>
    <n v="109"/>
    <s v="AC Water &amp; Sewer Group 1029 (P)"/>
    <s v="AC Water &amp; Sewer Group 1029 (P)"/>
    <s v="B22062"/>
    <x v="2"/>
    <s v="Job Order Contract"/>
    <n v="161240.73000000001"/>
    <n v="161240.73000000001"/>
    <s v="FY23"/>
    <s v="Q2"/>
    <s v="FY23"/>
    <s v="Q4"/>
  </r>
  <r>
    <n v="110"/>
    <s v="Alvarado WTP Basins Baffle Wall Doors"/>
    <s v="Alvarado WTP Basins Baffle Wall Doors"/>
    <s v="B21054"/>
    <x v="1"/>
    <s v="Job Order Contract"/>
    <n v="102881.3"/>
    <n v="265515.32"/>
    <s v="FY22"/>
    <s v="Q2"/>
    <s v="FY23"/>
    <s v="Q2"/>
  </r>
  <r>
    <n v="111"/>
    <s v="Worden St Storm Drain Emergency"/>
    <s v="Worden St Storm Drain Emergency"/>
    <s v="B20144"/>
    <x v="3"/>
    <s v="Emergency  (As-needed)"/>
    <n v="80973"/>
    <n v="1303069.92"/>
    <s v="FY20"/>
    <s v="Q4"/>
    <s v="FY23"/>
    <s v="Q1"/>
  </r>
  <r>
    <n v="112"/>
    <s v="Tuxedo Rd and Melotte St SD Emergency"/>
    <s v="Tuxedo Rd and Melotte St SD Emergency"/>
    <s v="B22078"/>
    <x v="3"/>
    <s v="Emergency  (As-needed)"/>
    <n v="1200000"/>
    <n v="2509268.92"/>
    <s v="FY22"/>
    <s v="Q2"/>
    <s v="FY23"/>
    <s v="Q1"/>
  </r>
  <r>
    <n v="113"/>
    <s v="5975 Baja Drive Sewer Emergency Repair"/>
    <s v="5975 Baja Drive Sewer Emergency Repair"/>
    <s v="B23002"/>
    <x v="1"/>
    <s v="Emergency  (As-needed)"/>
    <n v="300000"/>
    <n v="524614.07999999996"/>
    <s v="FY23"/>
    <s v="Q2"/>
    <s v="FY23"/>
    <s v="Q2"/>
  </r>
  <r>
    <n v="114"/>
    <s v="6118 Caminita Sacate SD Emergency"/>
    <s v="6118 Caminita Sacate SD Emergency"/>
    <s v="B23004"/>
    <x v="3"/>
    <s v="Emergency  (As-needed)"/>
    <n v="1500000"/>
    <n v="2000000"/>
    <s v="FY23"/>
    <s v="Q1"/>
    <s v="FY23"/>
    <s v="Q3"/>
  </r>
  <r>
    <n v="115"/>
    <s v="10210 Campus Point Drive SD Emergency"/>
    <s v="10210 Campus Point Drive SD Emergency"/>
    <s v="B23052"/>
    <x v="3"/>
    <s v="Emergency  (As-needed)"/>
    <n v="500000"/>
    <n v="300000"/>
    <s v="FY23"/>
    <s v="Q2"/>
    <s v="FY23"/>
    <s v="Q2"/>
  </r>
  <r>
    <n v="116"/>
    <s v="Asphalt Overlay Group 2200A"/>
    <s v="Asphalt Overlay Group 2200A"/>
    <s v="TBD1"/>
    <x v="2"/>
    <s v="Not in Active P6"/>
    <n v="5000000"/>
    <n v="6000000"/>
    <s v="FY22"/>
    <s v="Q4"/>
    <s v="FY23"/>
    <s v="Q2"/>
  </r>
  <r>
    <n v="117"/>
    <s v="6933 Neptune Place SD Emergency"/>
    <s v="6933 Neptune Place SD Emergency"/>
    <s v="B23107"/>
    <x v="3"/>
    <s v="Sole Source Emergency"/>
    <n v="750000"/>
    <n v="1000000"/>
    <s v="FY23"/>
    <s v="Q3"/>
    <s v="FY23"/>
    <s v="Q3"/>
  </r>
  <r>
    <n v="118"/>
    <s v="5505 Morehouse Dr SD Emergency"/>
    <s v="5505 Morehouse Dr SD Emergency"/>
    <s v="B23116"/>
    <x v="3"/>
    <s v="Sole Source"/>
    <n v="750000"/>
    <n v="1000000"/>
    <s v="FY23"/>
    <s v="Q3"/>
    <s v="FY23"/>
    <s v="Q3"/>
  </r>
  <r>
    <n v="119"/>
    <s v="Clairemont Mesa West Improv 1 (S)"/>
    <s v="Clairemont Mesa West Improv 1 (S)"/>
    <s v="B20033"/>
    <x v="1"/>
    <s v="Design Bid Build"/>
    <n v="4982075"/>
    <n v="6421577"/>
    <s v="FY23"/>
    <s v="Q3"/>
    <s v="FY23"/>
    <s v="Q4"/>
  </r>
  <r>
    <n v="120"/>
    <s v="Clairemont Mesa West Improv 1 (W)"/>
    <s v="Clairemont Mesa West Improv 1 (W)"/>
    <s v="B20032"/>
    <x v="1"/>
    <s v="Design Bid Build"/>
    <n v="558736.96"/>
    <n v="745386.5"/>
    <s v="FY23"/>
    <s v="Q3"/>
    <s v="FY23"/>
    <s v="Q4"/>
  </r>
  <r>
    <n v="121"/>
    <s v="Fire Station 48"/>
    <s v="Fire Station 48"/>
    <s v="S15015"/>
    <x v="9"/>
    <s v="Design Build"/>
    <n v="18887500"/>
    <n v="22841000"/>
    <s v="FY23"/>
    <s v="Q2"/>
    <s v="FY23"/>
    <s v="Q4"/>
  </r>
  <r>
    <n v="122"/>
    <s v="Accelerated Sewer Referral Group 851"/>
    <s v="Accelerated Sewer Referral Group 851"/>
    <s v="B19063"/>
    <x v="1"/>
    <s v="Design Bid Build"/>
    <n v="4900773"/>
    <n v="6217408"/>
    <s v="FY23"/>
    <s v="Q3"/>
    <s v="FY23"/>
    <s v="Q4"/>
  </r>
  <r>
    <n v="123"/>
    <s v="Sewer Group 836 (P)"/>
    <s v="Sewer Group 836 (P)"/>
    <s v="B23087"/>
    <x v="2"/>
    <s v="Design Bid Build"/>
    <n v="136679"/>
    <n v="136679"/>
    <s v="FY23"/>
    <s v="Q2"/>
    <s v="FY23"/>
    <s v="Q4"/>
  </r>
  <r>
    <n v="124"/>
    <s v="ACC Sewer Group 851 (BL)"/>
    <s v="ACC Sewer Group 851 (BL)"/>
    <s v="B23089"/>
    <x v="2"/>
    <s v="Design Bid Build"/>
    <n v="79000"/>
    <n v="79000"/>
    <s v="FY23"/>
    <s v="Q3"/>
    <s v="FY23"/>
    <s v="Q4"/>
  </r>
  <r>
    <n v="125"/>
    <s v="ADA Mid-City MS TSW-1"/>
    <s v="ADA Mid-City MS TSW-1"/>
    <s v="B18054"/>
    <x v="2"/>
    <s v="Design Bid Build"/>
    <n v="873000"/>
    <n v="1362799.71"/>
    <s v="FY23"/>
    <s v="Q4"/>
    <s v="FY23"/>
    <s v="Q4"/>
  </r>
  <r>
    <n v="126"/>
    <s v="Kearny Mesa Facility Improvements"/>
    <s v="Kearny Mesa Facility Improvements"/>
    <s v="S20009"/>
    <x v="6"/>
    <s v="Design Bid Build"/>
    <n v="14864176"/>
    <n v="16421600"/>
    <s v="FY23"/>
    <s v="Q2"/>
    <s v="FY23"/>
    <s v="Q2"/>
  </r>
  <r>
    <n v="127"/>
    <s v="Asphalt Overlay Group 2200B"/>
    <s v="Asphalt Overlay Group 2200B"/>
    <s v="TBD2"/>
    <x v="2"/>
    <s v="Not in Active P6"/>
    <n v="5000000"/>
    <n v="6000000"/>
    <s v="FY23"/>
    <s v="Q1"/>
    <s v="FY23"/>
    <s v="Q2"/>
  </r>
  <r>
    <n v="128"/>
    <s v="Morena Improv1 (S)"/>
    <s v="Morena Improv1 (S)"/>
    <s v="B19025"/>
    <x v="1"/>
    <s v="Design Bid Build"/>
    <n v="2935420"/>
    <n v="4486811"/>
    <s v="FY23"/>
    <s v="Q3"/>
    <s v="FY23"/>
    <s v="Q4"/>
  </r>
  <r>
    <n v="129"/>
    <s v="Morena Improv 1 (W)"/>
    <s v="Morena Improv 1 (W)"/>
    <s v="B19028"/>
    <x v="1"/>
    <s v="Design Bid Build"/>
    <n v="6277458"/>
    <n v="8585196"/>
    <s v="FY23"/>
    <s v="Q3"/>
    <s v="FY23"/>
    <s v="Q4"/>
  </r>
  <r>
    <n v="130"/>
    <s v="Carmel Valley CP - Turf Upgrades"/>
    <s v="Carmel Valley CP - Turf Upgrades"/>
    <s v="S16029"/>
    <x v="4"/>
    <s v="Design Bid Build"/>
    <n v="3468542"/>
    <n v="4774121"/>
    <s v="FY23"/>
    <s v="Q3"/>
    <s v="FY23"/>
    <s v="Q4"/>
  </r>
  <r>
    <n v="131"/>
    <s v="Ocean Air CP Comfort Station &amp; Park Impr"/>
    <s v="Ocean Air CP Comfort Station &amp; Park Impr"/>
    <s v="S16031"/>
    <x v="4"/>
    <s v="Design Bid Build"/>
    <n v="1223021"/>
    <n v="2181793"/>
    <s v="FY23"/>
    <s v="Q3"/>
    <s v="FY23"/>
    <s v="Q4"/>
  </r>
  <r>
    <n v="132"/>
    <s v="University City Improv 1 (BL)"/>
    <s v="University City Improv 1 (BL)"/>
    <s v="B22105"/>
    <x v="2"/>
    <s v="Design Bid Build"/>
    <n v="149302"/>
    <n v="149302"/>
    <s v="FY23"/>
    <s v="Q3"/>
    <s v="FY23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3 Total" updatedVersion="8" minRefreshableVersion="3" useAutoFormatting="1" itemPrintTitles="1" createdVersion="6" indent="0" outline="1" outlineData="1" multipleFieldFilters="0" rowHeaderCaption="Asset - Managing Department">
  <location ref="A3:C14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3">
        <item m="1" x="17"/>
        <item m="1" x="42"/>
        <item m="1" x="30"/>
        <item m="1" x="18"/>
        <item m="1" x="32"/>
        <item m="1" x="13"/>
        <item m="1" x="51"/>
        <item m="1" x="41"/>
        <item m="1" x="11"/>
        <item m="1" x="12"/>
        <item m="1" x="48"/>
        <item m="1" x="10"/>
        <item m="1" x="50"/>
        <item m="1" x="44"/>
        <item m="1" x="16"/>
        <item m="1" x="49"/>
        <item m="1" x="45"/>
        <item m="1" x="46"/>
        <item m="1" x="34"/>
        <item m="1" x="33"/>
        <item m="1" x="38"/>
        <item m="1" x="21"/>
        <item m="1" x="39"/>
        <item m="1" x="22"/>
        <item m="1" x="28"/>
        <item m="1" x="19"/>
        <item m="1" x="37"/>
        <item x="7"/>
        <item m="1" x="35"/>
        <item m="1" x="20"/>
        <item m="1" x="36"/>
        <item x="1"/>
        <item m="1" x="14"/>
        <item m="1" x="31"/>
        <item m="1" x="24"/>
        <item x="0"/>
        <item m="1" x="29"/>
        <item m="1" x="43"/>
        <item m="1" x="15"/>
        <item m="1" x="23"/>
        <item m="1" x="26"/>
        <item m="1" x="27"/>
        <item m="1" x="25"/>
        <item m="1" x="40"/>
        <item x="9"/>
        <item x="4"/>
        <item m="1" x="47"/>
        <item x="5"/>
        <item x="3"/>
        <item x="2"/>
        <item x="6"/>
        <item x="8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1">
    <i>
      <x v="27"/>
    </i>
    <i>
      <x v="31"/>
    </i>
    <i>
      <x v="35"/>
    </i>
    <i>
      <x v="44"/>
    </i>
    <i>
      <x v="45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ecast2" displayName="Forecast2" ref="A1:L133" totalsRowShown="0" headerRowDxfId="40" dataDxfId="39" tableBorderDxfId="38" totalsRowBorderDxfId="37">
  <autoFilter ref="A1:L133" xr:uid="{00000000-0009-0000-0100-000001000000}"/>
  <tableColumns count="12">
    <tableColumn id="2" xr3:uid="{00000000-0010-0000-0000-000002000000}" name="Line Number" totalsRowDxfId="36"/>
    <tableColumn id="17" xr3:uid="{00000000-0010-0000-0000-000011000000}" name="Project Name" totalsRowDxfId="35"/>
    <tableColumn id="4" xr3:uid="{00000000-0010-0000-0000-000004000000}" name="Project Name (Text)" dataDxfId="34" totalsRowDxfId="33"/>
    <tableColumn id="3" xr3:uid="{00000000-0010-0000-0000-000003000000}" name="Project Number" totalsRowDxfId="32"/>
    <tableColumn id="16" xr3:uid="{00000000-0010-0000-0000-000010000000}" name="Asset Managing Department" totalsRowDxfId="31"/>
    <tableColumn id="5" xr3:uid="{00000000-0010-0000-0000-000005000000}" name="Contract Type" totalsRowDxfId="30"/>
    <tableColumn id="8" xr3:uid="{00000000-0010-0000-0000-000008000000}" name="Estimated Total Contract Cost ($)" dataDxfId="29" totalsRowDxfId="28"/>
    <tableColumn id="9" xr3:uid="{00000000-0010-0000-0000-000009000000}" name="Estimated Total Project Cost ($)" dataDxfId="27" totalsRowDxfId="26"/>
    <tableColumn id="14" xr3:uid="{00000000-0010-0000-0000-00000E000000}" name="Fiscal Year Advertising" dataDxfId="25" totalsRowDxfId="24"/>
    <tableColumn id="15" xr3:uid="{00000000-0010-0000-0000-00000F000000}" name="Quarter Advertising" dataDxfId="23" totalsRowDxfId="22"/>
    <tableColumn id="12" xr3:uid="{00000000-0010-0000-0000-00000C000000}" name="Fiscal Year Awarding" dataDxfId="21" totalsRowDxfId="20"/>
    <tableColumn id="13" xr3:uid="{00000000-0010-0000-0000-00000D000000}" name="Quarter Awarding" dataDxfId="19" totalsRowDxfId="1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8A5E30-55D8-4F1F-B230-D97C8DB4BCE4}" name="Table2" displayName="Table2" ref="A1:I280" totalsRowShown="0">
  <autoFilter ref="A1:I280" xr:uid="{378A5E30-55D8-4F1F-B230-D97C8DB4BCE4}"/>
  <tableColumns count="9">
    <tableColumn id="1" xr3:uid="{C5772499-D781-4662-9F6C-961F4B24E6F1}" name="WBS"/>
    <tableColumn id="2" xr3:uid="{6655593F-F653-4739-B22F-52569106462C}" name="Construction Contract Type"/>
    <tableColumn id="3" xr3:uid="{99BED8F6-90A7-4748-B7DE-B5E01CD21C5E}" name="Asset Managing Department"/>
    <tableColumn id="4" xr3:uid="{176F75EC-BC1F-4EA1-B23D-91E60AABF798}" name="Fiscal Year Awarding (Actual/ Projection)"/>
    <tableColumn id="5" xr3:uid="{34F79DF3-5D9A-4218-BBAB-F81AB09AD641}" name="Quarter Awarding (Actual/ Projection)"/>
    <tableColumn id="6" xr3:uid="{D0085338-1C0F-43CE-85E0-83A1522F26C3}" name="Fiscal Year Advertising (Actual/Projection)"/>
    <tableColumn id="7" xr3:uid="{47C34C1F-EDA4-49C9-84B8-EE9B8C72C437}" name="Quarter Advertising (Actual/Projection)"/>
    <tableColumn id="8" xr3:uid="{F626ED38-45E1-4909-A7D7-0E2D9FA36F15}" name="Total Construction Cost"/>
    <tableColumn id="9" xr3:uid="{3F7ABAF1-557A-4729-B937-C71C909271E2}" name="Total Project Cos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4"/>
  <sheetViews>
    <sheetView zoomScale="80" zoomScaleNormal="80" workbookViewId="0">
      <selection activeCell="D46" sqref="D46"/>
    </sheetView>
  </sheetViews>
  <sheetFormatPr defaultRowHeight="15" x14ac:dyDescent="0.25"/>
  <cols>
    <col min="1" max="1" width="15.5703125" style="2" customWidth="1"/>
    <col min="2" max="2" width="52.140625" style="2" bestFit="1" customWidth="1"/>
    <col min="3" max="3" width="62.5703125" hidden="1" customWidth="1"/>
    <col min="4" max="4" width="15.5703125" style="3" customWidth="1"/>
    <col min="5" max="5" width="39.28515625" style="3" bestFit="1" customWidth="1"/>
    <col min="6" max="6" width="44.28515625" bestFit="1" customWidth="1"/>
    <col min="7" max="7" width="25.5703125" style="2" customWidth="1"/>
    <col min="8" max="8" width="25.5703125" style="4" customWidth="1"/>
    <col min="9" max="9" width="19.140625" style="5" bestFit="1" customWidth="1"/>
    <col min="10" max="10" width="19.140625" bestFit="1" customWidth="1"/>
    <col min="11" max="11" width="18" style="5" bestFit="1" customWidth="1"/>
    <col min="12" max="12" width="16.7109375" bestFit="1" customWidth="1"/>
  </cols>
  <sheetData>
    <row r="1" spans="1:12" s="1" customFormat="1" ht="39.75" customHeight="1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0" t="s">
        <v>10</v>
      </c>
      <c r="L1" s="9" t="s">
        <v>11</v>
      </c>
    </row>
    <row r="2" spans="1:12" ht="14.25" customHeight="1" x14ac:dyDescent="0.25">
      <c r="A2" s="2">
        <v>1</v>
      </c>
      <c r="B2" s="6" t="s">
        <v>158</v>
      </c>
      <c r="C2" t="s">
        <v>158</v>
      </c>
      <c r="D2" s="3" t="s">
        <v>159</v>
      </c>
      <c r="E2" s="3" t="s">
        <v>145</v>
      </c>
      <c r="F2" s="3" t="s">
        <v>103</v>
      </c>
      <c r="G2" s="15">
        <v>77233000</v>
      </c>
      <c r="H2" s="15">
        <v>85000000</v>
      </c>
      <c r="I2" s="14" t="s">
        <v>39</v>
      </c>
      <c r="J2" s="14" t="s">
        <v>18</v>
      </c>
      <c r="K2" s="14" t="s">
        <v>16</v>
      </c>
      <c r="L2" s="14" t="s">
        <v>25</v>
      </c>
    </row>
    <row r="3" spans="1:12" x14ac:dyDescent="0.25">
      <c r="A3" s="2">
        <v>2</v>
      </c>
      <c r="B3" s="6" t="s">
        <v>40</v>
      </c>
      <c r="C3" s="3" t="s">
        <v>40</v>
      </c>
      <c r="D3" s="13" t="s">
        <v>41</v>
      </c>
      <c r="E3" s="3" t="s">
        <v>14</v>
      </c>
      <c r="F3" s="3" t="s">
        <v>15</v>
      </c>
      <c r="G3" s="15">
        <v>66174486</v>
      </c>
      <c r="H3" s="15">
        <v>83048725</v>
      </c>
      <c r="I3" s="14" t="s">
        <v>39</v>
      </c>
      <c r="J3" s="14" t="s">
        <v>25</v>
      </c>
      <c r="K3" s="14" t="s">
        <v>16</v>
      </c>
      <c r="L3" s="14" t="s">
        <v>17</v>
      </c>
    </row>
    <row r="4" spans="1:12" x14ac:dyDescent="0.25">
      <c r="A4" s="2">
        <v>3</v>
      </c>
      <c r="B4" s="6" t="s">
        <v>37</v>
      </c>
      <c r="C4" s="3" t="s">
        <v>37</v>
      </c>
      <c r="D4" s="13" t="s">
        <v>38</v>
      </c>
      <c r="E4" s="3" t="s">
        <v>14</v>
      </c>
      <c r="F4" s="3" t="s">
        <v>15</v>
      </c>
      <c r="G4" s="15">
        <v>63579409</v>
      </c>
      <c r="H4" s="15">
        <v>80281702</v>
      </c>
      <c r="I4" s="14" t="s">
        <v>39</v>
      </c>
      <c r="J4" s="14" t="s">
        <v>25</v>
      </c>
      <c r="K4" s="14" t="s">
        <v>16</v>
      </c>
      <c r="L4" s="14" t="s">
        <v>17</v>
      </c>
    </row>
    <row r="5" spans="1:12" x14ac:dyDescent="0.25">
      <c r="A5" s="2">
        <v>4</v>
      </c>
      <c r="B5" s="6" t="s">
        <v>191</v>
      </c>
      <c r="C5" s="3" t="s">
        <v>191</v>
      </c>
      <c r="D5" s="13" t="s">
        <v>206</v>
      </c>
      <c r="E5" s="3" t="s">
        <v>30</v>
      </c>
      <c r="F5" s="3" t="s">
        <v>15</v>
      </c>
      <c r="G5" s="15">
        <v>42884422</v>
      </c>
      <c r="H5" s="15">
        <v>60635000</v>
      </c>
      <c r="I5" s="14" t="s">
        <v>16</v>
      </c>
      <c r="J5" s="14" t="s">
        <v>17</v>
      </c>
      <c r="K5" s="14" t="s">
        <v>16</v>
      </c>
      <c r="L5" s="14" t="s">
        <v>25</v>
      </c>
    </row>
    <row r="6" spans="1:12" x14ac:dyDescent="0.25">
      <c r="A6" s="2">
        <v>5</v>
      </c>
      <c r="B6" s="6" t="s">
        <v>175</v>
      </c>
      <c r="C6" s="3" t="s">
        <v>175</v>
      </c>
      <c r="D6" s="5" t="s">
        <v>176</v>
      </c>
      <c r="E6" s="3" t="s">
        <v>14</v>
      </c>
      <c r="F6" s="3" t="s">
        <v>15</v>
      </c>
      <c r="G6" s="15">
        <v>30987398.75</v>
      </c>
      <c r="H6" s="15">
        <v>44200000</v>
      </c>
      <c r="I6" s="14" t="s">
        <v>39</v>
      </c>
      <c r="J6" s="14" t="s">
        <v>19</v>
      </c>
      <c r="K6" s="14" t="s">
        <v>16</v>
      </c>
      <c r="L6" s="14" t="s">
        <v>17</v>
      </c>
    </row>
    <row r="7" spans="1:12" x14ac:dyDescent="0.25">
      <c r="A7" s="2">
        <v>6</v>
      </c>
      <c r="B7" s="6" t="s">
        <v>23</v>
      </c>
      <c r="C7" t="s">
        <v>23</v>
      </c>
      <c r="D7" s="3" t="s">
        <v>24</v>
      </c>
      <c r="E7" s="3" t="s">
        <v>14</v>
      </c>
      <c r="F7" s="3" t="s">
        <v>15</v>
      </c>
      <c r="G7" s="15">
        <v>13163696.1</v>
      </c>
      <c r="H7" s="15">
        <v>17067714.489999998</v>
      </c>
      <c r="I7" s="14" t="s">
        <v>39</v>
      </c>
      <c r="J7" s="14" t="s">
        <v>19</v>
      </c>
      <c r="K7" s="14" t="s">
        <v>16</v>
      </c>
      <c r="L7" s="14" t="s">
        <v>17</v>
      </c>
    </row>
    <row r="8" spans="1:12" x14ac:dyDescent="0.25">
      <c r="A8" s="2">
        <v>7</v>
      </c>
      <c r="B8" s="6" t="s">
        <v>189</v>
      </c>
      <c r="C8" s="3" t="s">
        <v>189</v>
      </c>
      <c r="D8" s="13" t="s">
        <v>204</v>
      </c>
      <c r="E8" s="3" t="s">
        <v>14</v>
      </c>
      <c r="F8" s="3" t="s">
        <v>103</v>
      </c>
      <c r="G8" s="15">
        <v>13075681.75</v>
      </c>
      <c r="H8" s="15">
        <v>15472480.32</v>
      </c>
      <c r="I8" s="14" t="s">
        <v>16</v>
      </c>
      <c r="J8" s="14" t="s">
        <v>17</v>
      </c>
      <c r="K8" s="14" t="s">
        <v>16</v>
      </c>
      <c r="L8" s="14" t="s">
        <v>25</v>
      </c>
    </row>
    <row r="9" spans="1:12" x14ac:dyDescent="0.25">
      <c r="A9" s="2">
        <v>8</v>
      </c>
      <c r="B9" s="6" t="s">
        <v>59</v>
      </c>
      <c r="C9" s="3" t="s">
        <v>59</v>
      </c>
      <c r="D9" s="13" t="s">
        <v>60</v>
      </c>
      <c r="E9" s="3" t="s">
        <v>30</v>
      </c>
      <c r="F9" s="3" t="s">
        <v>15</v>
      </c>
      <c r="G9" s="15">
        <v>10435367.199999999</v>
      </c>
      <c r="H9" s="15">
        <v>15218386.300000001</v>
      </c>
      <c r="I9" s="14" t="s">
        <v>16</v>
      </c>
      <c r="J9" s="14" t="s">
        <v>17</v>
      </c>
      <c r="K9" s="14" t="s">
        <v>16</v>
      </c>
      <c r="L9" s="14" t="s">
        <v>25</v>
      </c>
    </row>
    <row r="10" spans="1:12" x14ac:dyDescent="0.25">
      <c r="A10" s="2">
        <v>9</v>
      </c>
      <c r="B10" s="6" t="s">
        <v>26</v>
      </c>
      <c r="C10" s="3" t="s">
        <v>26</v>
      </c>
      <c r="D10" s="13" t="s">
        <v>27</v>
      </c>
      <c r="E10" s="3" t="s">
        <v>22</v>
      </c>
      <c r="F10" s="3" t="s">
        <v>15</v>
      </c>
      <c r="G10" s="15">
        <v>10080552.6</v>
      </c>
      <c r="H10" s="15">
        <v>17595748.600000001</v>
      </c>
      <c r="I10" s="14" t="s">
        <v>16</v>
      </c>
      <c r="J10" s="14" t="s">
        <v>25</v>
      </c>
      <c r="K10" s="14" t="s">
        <v>16</v>
      </c>
      <c r="L10" s="14" t="s">
        <v>18</v>
      </c>
    </row>
    <row r="11" spans="1:12" x14ac:dyDescent="0.25">
      <c r="A11" s="2">
        <v>10</v>
      </c>
      <c r="B11" s="6" t="s">
        <v>75</v>
      </c>
      <c r="C11" s="3" t="s">
        <v>75</v>
      </c>
      <c r="D11" t="s">
        <v>76</v>
      </c>
      <c r="E11" s="3" t="s">
        <v>14</v>
      </c>
      <c r="F11" s="3" t="s">
        <v>15</v>
      </c>
      <c r="G11" s="15">
        <v>9410548.8599999994</v>
      </c>
      <c r="H11" s="15">
        <v>11943917.859999999</v>
      </c>
      <c r="I11" s="14" t="s">
        <v>39</v>
      </c>
      <c r="J11" s="14" t="s">
        <v>19</v>
      </c>
      <c r="K11" s="14" t="s">
        <v>16</v>
      </c>
      <c r="L11" s="14" t="s">
        <v>25</v>
      </c>
    </row>
    <row r="12" spans="1:12" x14ac:dyDescent="0.25">
      <c r="A12" s="2">
        <v>11</v>
      </c>
      <c r="B12" s="6" t="s">
        <v>137</v>
      </c>
      <c r="C12" s="3" t="s">
        <v>137</v>
      </c>
      <c r="D12" s="13" t="s">
        <v>138</v>
      </c>
      <c r="E12" s="3" t="s">
        <v>30</v>
      </c>
      <c r="F12" s="3" t="s">
        <v>15</v>
      </c>
      <c r="G12" s="15">
        <v>9280145</v>
      </c>
      <c r="H12" s="15">
        <v>12060000</v>
      </c>
      <c r="I12" s="14" t="s">
        <v>39</v>
      </c>
      <c r="J12" s="14" t="s">
        <v>19</v>
      </c>
      <c r="K12" s="14" t="s">
        <v>16</v>
      </c>
      <c r="L12" s="14" t="s">
        <v>17</v>
      </c>
    </row>
    <row r="13" spans="1:12" x14ac:dyDescent="0.25">
      <c r="A13" s="2">
        <v>12</v>
      </c>
      <c r="B13" s="6" t="s">
        <v>81</v>
      </c>
      <c r="C13" s="3" t="s">
        <v>81</v>
      </c>
      <c r="D13" s="13" t="s">
        <v>82</v>
      </c>
      <c r="E13" s="3" t="s">
        <v>30</v>
      </c>
      <c r="F13" s="3" t="s">
        <v>15</v>
      </c>
      <c r="G13" s="15">
        <v>9053596.9100000001</v>
      </c>
      <c r="H13" s="15">
        <v>13106595.8155</v>
      </c>
      <c r="I13" s="14" t="s">
        <v>39</v>
      </c>
      <c r="J13" s="14" t="s">
        <v>18</v>
      </c>
      <c r="K13" s="14" t="s">
        <v>16</v>
      </c>
      <c r="L13" s="14" t="s">
        <v>17</v>
      </c>
    </row>
    <row r="14" spans="1:12" x14ac:dyDescent="0.25">
      <c r="A14" s="2">
        <v>13</v>
      </c>
      <c r="B14" s="6" t="s">
        <v>44</v>
      </c>
      <c r="C14" s="3" t="s">
        <v>44</v>
      </c>
      <c r="D14" s="13" t="s">
        <v>45</v>
      </c>
      <c r="E14" s="3" t="s">
        <v>14</v>
      </c>
      <c r="F14" s="3" t="s">
        <v>15</v>
      </c>
      <c r="G14" s="15">
        <v>8962379.8200000003</v>
      </c>
      <c r="H14" s="15">
        <v>10830212.060000001</v>
      </c>
      <c r="I14" s="14" t="s">
        <v>39</v>
      </c>
      <c r="J14" s="14" t="s">
        <v>18</v>
      </c>
      <c r="K14" s="14" t="s">
        <v>16</v>
      </c>
      <c r="L14" s="14" t="s">
        <v>17</v>
      </c>
    </row>
    <row r="15" spans="1:12" x14ac:dyDescent="0.25">
      <c r="A15" s="2">
        <v>14</v>
      </c>
      <c r="B15" s="6" t="s">
        <v>148</v>
      </c>
      <c r="C15" s="3" t="s">
        <v>148</v>
      </c>
      <c r="D15" s="13" t="s">
        <v>149</v>
      </c>
      <c r="E15" s="3" t="s">
        <v>30</v>
      </c>
      <c r="F15" s="3" t="s">
        <v>15</v>
      </c>
      <c r="G15" s="15">
        <v>8587520</v>
      </c>
      <c r="H15" s="15">
        <v>9600000</v>
      </c>
      <c r="I15" s="14" t="s">
        <v>39</v>
      </c>
      <c r="J15" s="14" t="s">
        <v>19</v>
      </c>
      <c r="K15" s="14" t="s">
        <v>16</v>
      </c>
      <c r="L15" s="14" t="s">
        <v>17</v>
      </c>
    </row>
    <row r="16" spans="1:12" x14ac:dyDescent="0.25">
      <c r="A16" s="2">
        <v>15</v>
      </c>
      <c r="B16" s="6" t="s">
        <v>173</v>
      </c>
      <c r="C16" s="3" t="s">
        <v>173</v>
      </c>
      <c r="D16" t="s">
        <v>174</v>
      </c>
      <c r="E16" s="3" t="s">
        <v>30</v>
      </c>
      <c r="F16" s="3" t="s">
        <v>15</v>
      </c>
      <c r="G16" s="15">
        <v>7881066.0999999996</v>
      </c>
      <c r="H16" s="15">
        <v>12379850</v>
      </c>
      <c r="I16" s="14" t="s">
        <v>39</v>
      </c>
      <c r="J16" s="14" t="s">
        <v>19</v>
      </c>
      <c r="K16" s="14" t="s">
        <v>16</v>
      </c>
      <c r="L16" s="14" t="s">
        <v>17</v>
      </c>
    </row>
    <row r="17" spans="1:12" x14ac:dyDescent="0.25">
      <c r="A17" s="2">
        <v>16</v>
      </c>
      <c r="B17" s="6" t="s">
        <v>61</v>
      </c>
      <c r="C17" t="s">
        <v>61</v>
      </c>
      <c r="D17" s="3" t="s">
        <v>62</v>
      </c>
      <c r="E17" s="3" t="s">
        <v>14</v>
      </c>
      <c r="F17" s="3" t="s">
        <v>15</v>
      </c>
      <c r="G17" s="15">
        <v>7376684</v>
      </c>
      <c r="H17" s="15">
        <v>12718399</v>
      </c>
      <c r="I17" s="14" t="s">
        <v>39</v>
      </c>
      <c r="J17" s="14" t="s">
        <v>18</v>
      </c>
      <c r="K17" s="14" t="s">
        <v>16</v>
      </c>
      <c r="L17" s="14" t="s">
        <v>17</v>
      </c>
    </row>
    <row r="18" spans="1:12" x14ac:dyDescent="0.25">
      <c r="A18" s="2">
        <v>17</v>
      </c>
      <c r="B18" s="6" t="s">
        <v>171</v>
      </c>
      <c r="C18" s="3" t="s">
        <v>171</v>
      </c>
      <c r="D18" t="s">
        <v>172</v>
      </c>
      <c r="E18" s="3" t="s">
        <v>63</v>
      </c>
      <c r="F18" s="3" t="s">
        <v>15</v>
      </c>
      <c r="G18" s="15">
        <v>7240888</v>
      </c>
      <c r="H18" s="15">
        <v>11287278.41</v>
      </c>
      <c r="I18" s="14" t="s">
        <v>39</v>
      </c>
      <c r="J18" s="14" t="s">
        <v>19</v>
      </c>
      <c r="K18" s="14" t="s">
        <v>16</v>
      </c>
      <c r="L18" s="14" t="s">
        <v>17</v>
      </c>
    </row>
    <row r="19" spans="1:12" x14ac:dyDescent="0.25">
      <c r="A19" s="2">
        <v>18</v>
      </c>
      <c r="B19" s="6" t="s">
        <v>73</v>
      </c>
      <c r="C19" s="3" t="s">
        <v>73</v>
      </c>
      <c r="D19" s="13" t="s">
        <v>74</v>
      </c>
      <c r="E19" s="3" t="s">
        <v>14</v>
      </c>
      <c r="F19" s="3" t="s">
        <v>15</v>
      </c>
      <c r="G19" s="15">
        <v>7002016.2400000002</v>
      </c>
      <c r="H19" s="15">
        <v>9524275.2400000002</v>
      </c>
      <c r="I19" s="14" t="s">
        <v>39</v>
      </c>
      <c r="J19" s="14" t="s">
        <v>19</v>
      </c>
      <c r="K19" s="14" t="s">
        <v>16</v>
      </c>
      <c r="L19" s="14" t="s">
        <v>25</v>
      </c>
    </row>
    <row r="20" spans="1:12" x14ac:dyDescent="0.25">
      <c r="A20" s="2">
        <v>19</v>
      </c>
      <c r="B20" s="6" t="s">
        <v>139</v>
      </c>
      <c r="C20" s="3" t="s">
        <v>139</v>
      </c>
      <c r="D20" s="13" t="s">
        <v>140</v>
      </c>
      <c r="E20" s="3" t="s">
        <v>30</v>
      </c>
      <c r="F20" s="3" t="s">
        <v>15</v>
      </c>
      <c r="G20" s="15">
        <v>6969419.7000000002</v>
      </c>
      <c r="H20" s="15">
        <v>9031500</v>
      </c>
      <c r="I20" s="14" t="s">
        <v>39</v>
      </c>
      <c r="J20" s="14" t="s">
        <v>18</v>
      </c>
      <c r="K20" s="14" t="s">
        <v>16</v>
      </c>
      <c r="L20" s="14" t="s">
        <v>17</v>
      </c>
    </row>
    <row r="21" spans="1:12" x14ac:dyDescent="0.25">
      <c r="A21" s="2">
        <v>20</v>
      </c>
      <c r="B21" s="6" t="s">
        <v>12</v>
      </c>
      <c r="C21" s="3" t="s">
        <v>12</v>
      </c>
      <c r="D21" s="13" t="s">
        <v>13</v>
      </c>
      <c r="E21" s="3" t="s">
        <v>14</v>
      </c>
      <c r="F21" s="3" t="s">
        <v>15</v>
      </c>
      <c r="G21" s="15">
        <v>6461952.5999999996</v>
      </c>
      <c r="H21" s="15">
        <v>9154285.1999999993</v>
      </c>
      <c r="I21" s="14" t="s">
        <v>39</v>
      </c>
      <c r="J21" s="14" t="s">
        <v>18</v>
      </c>
      <c r="K21" s="14" t="s">
        <v>16</v>
      </c>
      <c r="L21" s="14" t="s">
        <v>17</v>
      </c>
    </row>
    <row r="22" spans="1:12" x14ac:dyDescent="0.25">
      <c r="A22" s="2">
        <v>21</v>
      </c>
      <c r="B22" s="6" t="s">
        <v>110</v>
      </c>
      <c r="C22" s="3" t="s">
        <v>110</v>
      </c>
      <c r="D22" s="13" t="s">
        <v>111</v>
      </c>
      <c r="E22" s="3" t="s">
        <v>14</v>
      </c>
      <c r="F22" s="3" t="s">
        <v>15</v>
      </c>
      <c r="G22" s="15">
        <v>6399932.7999999998</v>
      </c>
      <c r="H22" s="15">
        <v>9140042.9700000007</v>
      </c>
      <c r="I22" s="14" t="s">
        <v>39</v>
      </c>
      <c r="J22" s="14" t="s">
        <v>19</v>
      </c>
      <c r="K22" s="14" t="s">
        <v>16</v>
      </c>
      <c r="L22" s="14" t="s">
        <v>25</v>
      </c>
    </row>
    <row r="23" spans="1:12" x14ac:dyDescent="0.25">
      <c r="A23" s="2">
        <v>22</v>
      </c>
      <c r="B23" s="6" t="s">
        <v>188</v>
      </c>
      <c r="C23" t="s">
        <v>188</v>
      </c>
      <c r="D23" s="3" t="s">
        <v>203</v>
      </c>
      <c r="E23" s="3" t="s">
        <v>14</v>
      </c>
      <c r="F23" s="3" t="s">
        <v>103</v>
      </c>
      <c r="G23" s="15">
        <v>5372147.25</v>
      </c>
      <c r="H23" s="15">
        <v>6948617.96</v>
      </c>
      <c r="I23" s="14" t="s">
        <v>16</v>
      </c>
      <c r="J23" s="14" t="s">
        <v>17</v>
      </c>
      <c r="K23" s="14" t="s">
        <v>16</v>
      </c>
      <c r="L23" s="14" t="s">
        <v>25</v>
      </c>
    </row>
    <row r="24" spans="1:12" x14ac:dyDescent="0.25">
      <c r="A24" s="2">
        <v>23</v>
      </c>
      <c r="B24" s="6" t="s">
        <v>97</v>
      </c>
      <c r="C24" t="s">
        <v>97</v>
      </c>
      <c r="D24" s="3" t="s">
        <v>98</v>
      </c>
      <c r="E24" s="3" t="s">
        <v>14</v>
      </c>
      <c r="F24" s="3" t="s">
        <v>15</v>
      </c>
      <c r="G24" s="15">
        <v>5315316</v>
      </c>
      <c r="H24" s="15">
        <v>7100789</v>
      </c>
      <c r="I24" s="14" t="s">
        <v>39</v>
      </c>
      <c r="J24" s="14" t="s">
        <v>18</v>
      </c>
      <c r="K24" s="14" t="s">
        <v>16</v>
      </c>
      <c r="L24" s="14" t="s">
        <v>17</v>
      </c>
    </row>
    <row r="25" spans="1:12" x14ac:dyDescent="0.25">
      <c r="A25" s="2">
        <v>24</v>
      </c>
      <c r="B25" s="6" t="s">
        <v>150</v>
      </c>
      <c r="C25" t="s">
        <v>150</v>
      </c>
      <c r="D25" s="3" t="s">
        <v>151</v>
      </c>
      <c r="E25" s="3" t="s">
        <v>30</v>
      </c>
      <c r="F25" s="3" t="s">
        <v>15</v>
      </c>
      <c r="G25" s="15">
        <v>4645128.8099999996</v>
      </c>
      <c r="H25" s="15">
        <v>5746000</v>
      </c>
      <c r="I25" s="14" t="s">
        <v>39</v>
      </c>
      <c r="J25" s="14" t="s">
        <v>18</v>
      </c>
      <c r="K25" s="14" t="s">
        <v>16</v>
      </c>
      <c r="L25" s="14" t="s">
        <v>17</v>
      </c>
    </row>
    <row r="26" spans="1:12" x14ac:dyDescent="0.25">
      <c r="A26" s="2">
        <v>25</v>
      </c>
      <c r="B26" s="6" t="s">
        <v>131</v>
      </c>
      <c r="C26" s="3" t="s">
        <v>131</v>
      </c>
      <c r="D26" s="13" t="s">
        <v>132</v>
      </c>
      <c r="E26" s="3" t="s">
        <v>14</v>
      </c>
      <c r="F26" s="3" t="s">
        <v>15</v>
      </c>
      <c r="G26" s="15">
        <v>4391767</v>
      </c>
      <c r="H26" s="15">
        <v>6525085</v>
      </c>
      <c r="I26" s="14" t="s">
        <v>16</v>
      </c>
      <c r="J26" s="14" t="s">
        <v>17</v>
      </c>
      <c r="K26" s="14" t="s">
        <v>16</v>
      </c>
      <c r="L26" s="14" t="s">
        <v>25</v>
      </c>
    </row>
    <row r="27" spans="1:12" x14ac:dyDescent="0.25">
      <c r="A27" s="2">
        <v>26</v>
      </c>
      <c r="B27" s="6" t="s">
        <v>146</v>
      </c>
      <c r="C27" t="s">
        <v>146</v>
      </c>
      <c r="D27" s="3" t="s">
        <v>147</v>
      </c>
      <c r="E27" s="3" t="s">
        <v>30</v>
      </c>
      <c r="F27" s="3" t="s">
        <v>15</v>
      </c>
      <c r="G27" s="15">
        <v>4328403.09</v>
      </c>
      <c r="H27" s="15">
        <v>6020000</v>
      </c>
      <c r="I27" s="14" t="s">
        <v>39</v>
      </c>
      <c r="J27" s="14" t="s">
        <v>18</v>
      </c>
      <c r="K27" s="14" t="s">
        <v>16</v>
      </c>
      <c r="L27" s="14" t="s">
        <v>17</v>
      </c>
    </row>
    <row r="28" spans="1:12" x14ac:dyDescent="0.25">
      <c r="A28" s="2">
        <v>27</v>
      </c>
      <c r="B28" s="6" t="s">
        <v>87</v>
      </c>
      <c r="C28" s="3" t="s">
        <v>87</v>
      </c>
      <c r="D28" s="13" t="s">
        <v>88</v>
      </c>
      <c r="E28" s="3" t="s">
        <v>14</v>
      </c>
      <c r="F28" s="3" t="s">
        <v>15</v>
      </c>
      <c r="G28" s="15">
        <v>3608000</v>
      </c>
      <c r="H28" s="15">
        <v>5307650.24</v>
      </c>
      <c r="I28" s="14" t="s">
        <v>39</v>
      </c>
      <c r="J28" s="14" t="s">
        <v>19</v>
      </c>
      <c r="K28" s="14" t="s">
        <v>16</v>
      </c>
      <c r="L28" s="14" t="s">
        <v>25</v>
      </c>
    </row>
    <row r="29" spans="1:12" x14ac:dyDescent="0.25">
      <c r="A29" s="2">
        <v>28</v>
      </c>
      <c r="B29" s="6" t="s">
        <v>116</v>
      </c>
      <c r="C29" s="3" t="s">
        <v>116</v>
      </c>
      <c r="D29" s="13" t="s">
        <v>117</v>
      </c>
      <c r="E29" s="3" t="s">
        <v>14</v>
      </c>
      <c r="F29" s="3" t="s">
        <v>15</v>
      </c>
      <c r="G29" s="15">
        <v>2840650</v>
      </c>
      <c r="H29" s="15">
        <v>5605244.04</v>
      </c>
      <c r="I29" s="14" t="s">
        <v>16</v>
      </c>
      <c r="J29" s="14" t="s">
        <v>17</v>
      </c>
      <c r="K29" s="14" t="s">
        <v>16</v>
      </c>
      <c r="L29" s="14" t="s">
        <v>25</v>
      </c>
    </row>
    <row r="30" spans="1:12" x14ac:dyDescent="0.25">
      <c r="A30" s="2">
        <v>29</v>
      </c>
      <c r="B30" s="6" t="s">
        <v>20</v>
      </c>
      <c r="C30" t="s">
        <v>20</v>
      </c>
      <c r="D30" s="3" t="s">
        <v>21</v>
      </c>
      <c r="E30" s="3" t="s">
        <v>22</v>
      </c>
      <c r="F30" s="3" t="s">
        <v>15</v>
      </c>
      <c r="G30" s="15">
        <v>479760</v>
      </c>
      <c r="H30" s="15">
        <v>4797935.05</v>
      </c>
      <c r="I30" s="14" t="s">
        <v>16</v>
      </c>
      <c r="J30" s="14" t="s">
        <v>25</v>
      </c>
      <c r="K30" s="14" t="s">
        <v>16</v>
      </c>
      <c r="L30" s="14" t="s">
        <v>18</v>
      </c>
    </row>
    <row r="31" spans="1:12" x14ac:dyDescent="0.25">
      <c r="A31" s="2">
        <v>30</v>
      </c>
      <c r="B31" s="6" t="s">
        <v>169</v>
      </c>
      <c r="C31" s="3" t="s">
        <v>169</v>
      </c>
      <c r="D31" s="13" t="s">
        <v>170</v>
      </c>
      <c r="E31" s="3" t="s">
        <v>63</v>
      </c>
      <c r="F31" s="3" t="s">
        <v>15</v>
      </c>
      <c r="G31" s="15">
        <v>2305500</v>
      </c>
      <c r="H31" s="15">
        <v>5704482</v>
      </c>
      <c r="I31" s="14" t="s">
        <v>16</v>
      </c>
      <c r="J31" s="14" t="s">
        <v>17</v>
      </c>
      <c r="K31" s="14" t="s">
        <v>16</v>
      </c>
      <c r="L31" s="14" t="s">
        <v>18</v>
      </c>
    </row>
    <row r="32" spans="1:12" x14ac:dyDescent="0.25">
      <c r="A32" s="2">
        <v>31</v>
      </c>
      <c r="B32" s="6" t="s">
        <v>135</v>
      </c>
      <c r="C32" s="3" t="s">
        <v>135</v>
      </c>
      <c r="D32" t="s">
        <v>136</v>
      </c>
      <c r="E32" s="3" t="s">
        <v>14</v>
      </c>
      <c r="F32" s="3" t="s">
        <v>15</v>
      </c>
      <c r="G32" s="15">
        <v>2255789.7999999998</v>
      </c>
      <c r="H32" s="15">
        <v>3427332.72</v>
      </c>
      <c r="I32" s="14" t="s">
        <v>39</v>
      </c>
      <c r="J32" s="14" t="s">
        <v>19</v>
      </c>
      <c r="K32" s="14" t="s">
        <v>16</v>
      </c>
      <c r="L32" s="14" t="s">
        <v>25</v>
      </c>
    </row>
    <row r="33" spans="1:12" x14ac:dyDescent="0.25">
      <c r="A33" s="2">
        <v>32</v>
      </c>
      <c r="B33" s="6" t="s">
        <v>114</v>
      </c>
      <c r="C33" s="3" t="s">
        <v>114</v>
      </c>
      <c r="D33" t="s">
        <v>115</v>
      </c>
      <c r="E33" s="3" t="s">
        <v>14</v>
      </c>
      <c r="F33" s="3" t="s">
        <v>15</v>
      </c>
      <c r="G33" s="15">
        <v>2184871.4700000002</v>
      </c>
      <c r="H33" s="15">
        <v>3145724.23</v>
      </c>
      <c r="I33" s="14" t="s">
        <v>16</v>
      </c>
      <c r="J33" s="14" t="s">
        <v>25</v>
      </c>
      <c r="K33" s="14" t="s">
        <v>16</v>
      </c>
      <c r="L33" s="14" t="s">
        <v>18</v>
      </c>
    </row>
    <row r="34" spans="1:12" x14ac:dyDescent="0.25">
      <c r="A34" s="2">
        <v>33</v>
      </c>
      <c r="B34" s="6" t="s">
        <v>184</v>
      </c>
      <c r="C34" s="3" t="s">
        <v>184</v>
      </c>
      <c r="D34" s="5" t="s">
        <v>199</v>
      </c>
      <c r="E34" s="3" t="s">
        <v>63</v>
      </c>
      <c r="F34" s="3" t="s">
        <v>15</v>
      </c>
      <c r="G34" s="15">
        <v>2132000</v>
      </c>
      <c r="H34" s="15">
        <v>3650528</v>
      </c>
      <c r="I34" s="14" t="s">
        <v>16</v>
      </c>
      <c r="J34" s="14" t="s">
        <v>17</v>
      </c>
      <c r="K34" s="14" t="s">
        <v>16</v>
      </c>
      <c r="L34" s="14" t="s">
        <v>25</v>
      </c>
    </row>
    <row r="35" spans="1:12" x14ac:dyDescent="0.25">
      <c r="A35" s="2">
        <v>34</v>
      </c>
      <c r="B35" s="6" t="s">
        <v>28</v>
      </c>
      <c r="C35" s="3" t="s">
        <v>28</v>
      </c>
      <c r="D35" s="13" t="s">
        <v>29</v>
      </c>
      <c r="E35" s="3" t="s">
        <v>22</v>
      </c>
      <c r="F35" s="3" t="s">
        <v>15</v>
      </c>
      <c r="G35" s="15">
        <v>1788816</v>
      </c>
      <c r="H35" s="15">
        <v>3382798</v>
      </c>
      <c r="I35" s="14" t="s">
        <v>16</v>
      </c>
      <c r="J35" s="14" t="s">
        <v>17</v>
      </c>
      <c r="K35" s="14" t="s">
        <v>16</v>
      </c>
      <c r="L35" s="14" t="s">
        <v>25</v>
      </c>
    </row>
    <row r="36" spans="1:12" x14ac:dyDescent="0.25">
      <c r="A36" s="2">
        <v>35</v>
      </c>
      <c r="B36" s="6" t="s">
        <v>64</v>
      </c>
      <c r="C36" s="3" t="s">
        <v>64</v>
      </c>
      <c r="D36" s="13" t="s">
        <v>65</v>
      </c>
      <c r="E36" s="3" t="s">
        <v>30</v>
      </c>
      <c r="F36" s="3" t="s">
        <v>15</v>
      </c>
      <c r="G36" s="15">
        <v>1784505</v>
      </c>
      <c r="H36" s="15">
        <v>2859699.45</v>
      </c>
      <c r="I36" s="14" t="s">
        <v>16</v>
      </c>
      <c r="J36" s="14" t="s">
        <v>17</v>
      </c>
      <c r="K36" s="14" t="s">
        <v>16</v>
      </c>
      <c r="L36" s="14" t="s">
        <v>18</v>
      </c>
    </row>
    <row r="37" spans="1:12" x14ac:dyDescent="0.25">
      <c r="A37" s="2">
        <v>36</v>
      </c>
      <c r="B37" s="6" t="s">
        <v>85</v>
      </c>
      <c r="C37" t="s">
        <v>85</v>
      </c>
      <c r="D37" s="3" t="s">
        <v>86</v>
      </c>
      <c r="E37" s="3" t="s">
        <v>14</v>
      </c>
      <c r="F37" s="3" t="s">
        <v>15</v>
      </c>
      <c r="G37" s="15">
        <v>1756934.2</v>
      </c>
      <c r="H37" s="15">
        <v>2546780.91</v>
      </c>
      <c r="I37" s="14" t="s">
        <v>39</v>
      </c>
      <c r="J37" s="14" t="s">
        <v>19</v>
      </c>
      <c r="K37" s="14" t="s">
        <v>16</v>
      </c>
      <c r="L37" s="14" t="s">
        <v>25</v>
      </c>
    </row>
    <row r="38" spans="1:12" x14ac:dyDescent="0.25">
      <c r="A38" s="2">
        <v>37</v>
      </c>
      <c r="B38" s="6" t="s">
        <v>236</v>
      </c>
      <c r="C38" s="3" t="s">
        <v>236</v>
      </c>
      <c r="D38" s="13" t="s">
        <v>215</v>
      </c>
      <c r="E38" s="3" t="s">
        <v>30</v>
      </c>
      <c r="F38" s="3" t="s">
        <v>15</v>
      </c>
      <c r="G38" s="15">
        <v>1653581.38</v>
      </c>
      <c r="H38" s="15">
        <v>1653581.38</v>
      </c>
      <c r="I38" s="14" t="s">
        <v>39</v>
      </c>
      <c r="J38" s="14" t="s">
        <v>18</v>
      </c>
      <c r="K38" s="14" t="s">
        <v>16</v>
      </c>
      <c r="L38" s="14" t="s">
        <v>25</v>
      </c>
    </row>
    <row r="39" spans="1:12" x14ac:dyDescent="0.25">
      <c r="A39" s="2">
        <v>38</v>
      </c>
      <c r="B39" s="6" t="s">
        <v>164</v>
      </c>
      <c r="C39" s="3" t="s">
        <v>164</v>
      </c>
      <c r="D39" s="13" t="s">
        <v>165</v>
      </c>
      <c r="E39" s="3" t="s">
        <v>145</v>
      </c>
      <c r="F39" s="3" t="s">
        <v>15</v>
      </c>
      <c r="G39" s="15">
        <v>1649649</v>
      </c>
      <c r="H39" s="15">
        <v>2193000</v>
      </c>
      <c r="I39" s="14" t="s">
        <v>39</v>
      </c>
      <c r="J39" s="14" t="s">
        <v>19</v>
      </c>
      <c r="K39" s="14" t="s">
        <v>16</v>
      </c>
      <c r="L39" s="14" t="s">
        <v>17</v>
      </c>
    </row>
    <row r="40" spans="1:12" x14ac:dyDescent="0.25">
      <c r="A40" s="2">
        <v>39</v>
      </c>
      <c r="B40" s="6" t="s">
        <v>46</v>
      </c>
      <c r="C40" s="3" t="s">
        <v>46</v>
      </c>
      <c r="D40" s="12" t="s">
        <v>47</v>
      </c>
      <c r="E40" s="3" t="s">
        <v>14</v>
      </c>
      <c r="F40" s="3" t="s">
        <v>15</v>
      </c>
      <c r="G40" s="15">
        <v>1567700.79</v>
      </c>
      <c r="H40" s="15">
        <v>3041697.62</v>
      </c>
      <c r="I40" s="14" t="s">
        <v>39</v>
      </c>
      <c r="J40" s="14" t="s">
        <v>18</v>
      </c>
      <c r="K40" s="14" t="s">
        <v>16</v>
      </c>
      <c r="L40" s="14" t="s">
        <v>17</v>
      </c>
    </row>
    <row r="41" spans="1:12" x14ac:dyDescent="0.25">
      <c r="A41" s="2">
        <v>40</v>
      </c>
      <c r="B41" s="6" t="s">
        <v>57</v>
      </c>
      <c r="C41" s="3" t="s">
        <v>57</v>
      </c>
      <c r="D41" s="13" t="s">
        <v>58</v>
      </c>
      <c r="E41" s="3" t="s">
        <v>30</v>
      </c>
      <c r="F41" s="3" t="s">
        <v>15</v>
      </c>
      <c r="G41" s="15">
        <v>1500000</v>
      </c>
      <c r="H41" s="15">
        <v>2640000</v>
      </c>
      <c r="I41" s="14" t="s">
        <v>39</v>
      </c>
      <c r="J41" s="14" t="s">
        <v>19</v>
      </c>
      <c r="K41" s="14" t="s">
        <v>16</v>
      </c>
      <c r="L41" s="14" t="s">
        <v>17</v>
      </c>
    </row>
    <row r="42" spans="1:12" x14ac:dyDescent="0.25">
      <c r="A42" s="2">
        <v>41</v>
      </c>
      <c r="B42" s="6" t="s">
        <v>253</v>
      </c>
      <c r="C42" s="3" t="s">
        <v>253</v>
      </c>
      <c r="D42" t="s">
        <v>232</v>
      </c>
      <c r="E42" s="3" t="s">
        <v>14</v>
      </c>
      <c r="F42" s="3" t="s">
        <v>36</v>
      </c>
      <c r="G42" s="15">
        <v>1438973.51</v>
      </c>
      <c r="H42" s="15">
        <v>2351396.4953999999</v>
      </c>
      <c r="I42" s="14" t="s">
        <v>16</v>
      </c>
      <c r="J42" s="14" t="s">
        <v>25</v>
      </c>
      <c r="K42" s="14" t="s">
        <v>16</v>
      </c>
      <c r="L42" s="14" t="s">
        <v>18</v>
      </c>
    </row>
    <row r="43" spans="1:12" x14ac:dyDescent="0.25">
      <c r="A43" s="2">
        <v>42</v>
      </c>
      <c r="B43" s="6" t="s">
        <v>42</v>
      </c>
      <c r="C43" s="3" t="s">
        <v>42</v>
      </c>
      <c r="D43" s="13" t="s">
        <v>43</v>
      </c>
      <c r="E43" s="3" t="s">
        <v>14</v>
      </c>
      <c r="F43" s="3" t="s">
        <v>15</v>
      </c>
      <c r="G43" s="15">
        <v>1340894.28</v>
      </c>
      <c r="H43" s="15">
        <v>2333740.62</v>
      </c>
      <c r="I43" s="14" t="s">
        <v>39</v>
      </c>
      <c r="J43" s="14" t="s">
        <v>18</v>
      </c>
      <c r="K43" s="14" t="s">
        <v>16</v>
      </c>
      <c r="L43" s="14" t="s">
        <v>17</v>
      </c>
    </row>
    <row r="44" spans="1:12" x14ac:dyDescent="0.25">
      <c r="A44" s="2">
        <v>43</v>
      </c>
      <c r="B44" s="6" t="s">
        <v>93</v>
      </c>
      <c r="C44" t="s">
        <v>93</v>
      </c>
      <c r="D44" s="3" t="s">
        <v>94</v>
      </c>
      <c r="E44" s="3" t="s">
        <v>63</v>
      </c>
      <c r="F44" s="3" t="s">
        <v>15</v>
      </c>
      <c r="G44" s="15">
        <v>1317320</v>
      </c>
      <c r="H44" s="15">
        <v>2815168</v>
      </c>
      <c r="I44" s="14" t="s">
        <v>39</v>
      </c>
      <c r="J44" s="14" t="s">
        <v>19</v>
      </c>
      <c r="K44" s="14" t="s">
        <v>16</v>
      </c>
      <c r="L44" s="14" t="s">
        <v>25</v>
      </c>
    </row>
    <row r="45" spans="1:12" x14ac:dyDescent="0.25">
      <c r="A45" s="2">
        <v>44</v>
      </c>
      <c r="B45" s="6" t="s">
        <v>156</v>
      </c>
      <c r="C45" s="3" t="s">
        <v>156</v>
      </c>
      <c r="D45" s="13" t="s">
        <v>157</v>
      </c>
      <c r="E45" s="3" t="s">
        <v>63</v>
      </c>
      <c r="F45" s="3" t="s">
        <v>15</v>
      </c>
      <c r="G45" s="15">
        <v>1159100</v>
      </c>
      <c r="H45" s="15">
        <v>2213339</v>
      </c>
      <c r="I45" s="14" t="s">
        <v>16</v>
      </c>
      <c r="J45" s="14" t="s">
        <v>17</v>
      </c>
      <c r="K45" s="14" t="s">
        <v>16</v>
      </c>
      <c r="L45" s="14" t="s">
        <v>25</v>
      </c>
    </row>
    <row r="46" spans="1:12" x14ac:dyDescent="0.25">
      <c r="A46" s="2">
        <v>45</v>
      </c>
      <c r="B46" s="6" t="s">
        <v>162</v>
      </c>
      <c r="C46" s="3" t="s">
        <v>162</v>
      </c>
      <c r="D46" s="13" t="s">
        <v>163</v>
      </c>
      <c r="E46" s="3" t="s">
        <v>63</v>
      </c>
      <c r="F46" s="3" t="s">
        <v>36</v>
      </c>
      <c r="G46" s="15">
        <v>966034.5</v>
      </c>
      <c r="H46" s="15">
        <v>1392034.1</v>
      </c>
      <c r="I46" s="14" t="s">
        <v>39</v>
      </c>
      <c r="J46" s="14" t="s">
        <v>18</v>
      </c>
      <c r="K46" s="14" t="s">
        <v>16</v>
      </c>
      <c r="L46" s="14" t="s">
        <v>17</v>
      </c>
    </row>
    <row r="47" spans="1:12" x14ac:dyDescent="0.25">
      <c r="A47" s="2">
        <v>46</v>
      </c>
      <c r="B47" s="6" t="s">
        <v>68</v>
      </c>
      <c r="C47" t="s">
        <v>68</v>
      </c>
      <c r="D47" s="3" t="s">
        <v>69</v>
      </c>
      <c r="E47" s="3" t="s">
        <v>70</v>
      </c>
      <c r="F47" s="3" t="s">
        <v>15</v>
      </c>
      <c r="G47" s="15">
        <v>396500</v>
      </c>
      <c r="H47" s="15">
        <v>1270062.49</v>
      </c>
      <c r="I47" s="14" t="s">
        <v>16</v>
      </c>
      <c r="J47" s="14" t="s">
        <v>17</v>
      </c>
      <c r="K47" s="14" t="s">
        <v>16</v>
      </c>
      <c r="L47" s="14" t="s">
        <v>18</v>
      </c>
    </row>
    <row r="48" spans="1:12" x14ac:dyDescent="0.25">
      <c r="A48" s="2">
        <v>47</v>
      </c>
      <c r="B48" s="6" t="s">
        <v>48</v>
      </c>
      <c r="C48" s="3" t="s">
        <v>48</v>
      </c>
      <c r="D48" s="13" t="s">
        <v>49</v>
      </c>
      <c r="E48" s="3" t="s">
        <v>22</v>
      </c>
      <c r="F48" s="3" t="s">
        <v>15</v>
      </c>
      <c r="G48" s="15">
        <v>655542</v>
      </c>
      <c r="H48" s="15">
        <v>2364902.5</v>
      </c>
      <c r="I48" s="14" t="s">
        <v>39</v>
      </c>
      <c r="J48" s="14" t="s">
        <v>19</v>
      </c>
      <c r="K48" s="14" t="s">
        <v>16</v>
      </c>
      <c r="L48" s="14" t="s">
        <v>25</v>
      </c>
    </row>
    <row r="49" spans="1:12" x14ac:dyDescent="0.25">
      <c r="A49" s="2">
        <v>48</v>
      </c>
      <c r="B49" s="6" t="s">
        <v>194</v>
      </c>
      <c r="C49" s="3" t="s">
        <v>194</v>
      </c>
      <c r="D49" s="13" t="s">
        <v>209</v>
      </c>
      <c r="E49" s="3" t="s">
        <v>30</v>
      </c>
      <c r="F49" s="3" t="s">
        <v>15</v>
      </c>
      <c r="G49" s="15">
        <v>620000</v>
      </c>
      <c r="H49" s="15">
        <v>1784593.46</v>
      </c>
      <c r="I49" s="14" t="s">
        <v>16</v>
      </c>
      <c r="J49" s="14" t="s">
        <v>17</v>
      </c>
      <c r="K49" s="14" t="s">
        <v>16</v>
      </c>
      <c r="L49" s="14" t="s">
        <v>18</v>
      </c>
    </row>
    <row r="50" spans="1:12" x14ac:dyDescent="0.25">
      <c r="A50" s="2">
        <v>49</v>
      </c>
      <c r="B50" s="6" t="s">
        <v>66</v>
      </c>
      <c r="C50" s="3" t="s">
        <v>66</v>
      </c>
      <c r="D50" t="s">
        <v>67</v>
      </c>
      <c r="E50" s="3" t="s">
        <v>30</v>
      </c>
      <c r="F50" s="3" t="s">
        <v>15</v>
      </c>
      <c r="G50" s="15">
        <v>492381.5</v>
      </c>
      <c r="H50" s="15">
        <v>1247441.58</v>
      </c>
      <c r="I50" s="14" t="s">
        <v>39</v>
      </c>
      <c r="J50" s="14" t="s">
        <v>18</v>
      </c>
      <c r="K50" s="14" t="s">
        <v>16</v>
      </c>
      <c r="L50" s="14" t="s">
        <v>17</v>
      </c>
    </row>
    <row r="51" spans="1:12" x14ac:dyDescent="0.25">
      <c r="A51" s="2">
        <v>50</v>
      </c>
      <c r="B51" s="6" t="s">
        <v>112</v>
      </c>
      <c r="C51" s="3" t="s">
        <v>112</v>
      </c>
      <c r="D51" s="5" t="s">
        <v>113</v>
      </c>
      <c r="E51" s="3" t="s">
        <v>14</v>
      </c>
      <c r="F51" s="3" t="s">
        <v>15</v>
      </c>
      <c r="G51" s="15">
        <v>489405.47</v>
      </c>
      <c r="H51" s="15">
        <v>726959.74</v>
      </c>
      <c r="I51" s="14" t="s">
        <v>16</v>
      </c>
      <c r="J51" s="14" t="s">
        <v>25</v>
      </c>
      <c r="K51" s="14" t="s">
        <v>16</v>
      </c>
      <c r="L51" s="14" t="s">
        <v>18</v>
      </c>
    </row>
    <row r="52" spans="1:12" x14ac:dyDescent="0.25">
      <c r="A52" s="2">
        <v>51</v>
      </c>
      <c r="B52" s="6" t="s">
        <v>238</v>
      </c>
      <c r="C52" t="s">
        <v>238</v>
      </c>
      <c r="D52" s="3" t="s">
        <v>217</v>
      </c>
      <c r="E52" s="3" t="s">
        <v>30</v>
      </c>
      <c r="F52" s="3" t="s">
        <v>36</v>
      </c>
      <c r="G52" s="15">
        <v>300000</v>
      </c>
      <c r="H52" s="15">
        <v>100000</v>
      </c>
      <c r="I52" s="14" t="s">
        <v>16</v>
      </c>
      <c r="J52" s="14" t="s">
        <v>19</v>
      </c>
      <c r="K52" s="14" t="s">
        <v>16</v>
      </c>
      <c r="L52" s="14" t="s">
        <v>25</v>
      </c>
    </row>
    <row r="53" spans="1:12" x14ac:dyDescent="0.25">
      <c r="A53" s="2">
        <v>52</v>
      </c>
      <c r="B53" s="6" t="s">
        <v>237</v>
      </c>
      <c r="C53" s="3" t="s">
        <v>237</v>
      </c>
      <c r="D53" s="13" t="s">
        <v>216</v>
      </c>
      <c r="E53" s="3" t="s">
        <v>14</v>
      </c>
      <c r="F53" s="3" t="s">
        <v>15</v>
      </c>
      <c r="G53" s="15">
        <v>200000</v>
      </c>
      <c r="H53" s="15">
        <v>4206993.8099999996</v>
      </c>
      <c r="I53" s="14" t="s">
        <v>256</v>
      </c>
      <c r="J53" s="14" t="s">
        <v>18</v>
      </c>
      <c r="K53" s="14" t="s">
        <v>16</v>
      </c>
      <c r="L53" s="14" t="s">
        <v>18</v>
      </c>
    </row>
    <row r="54" spans="1:12" x14ac:dyDescent="0.25">
      <c r="A54" s="2">
        <v>53</v>
      </c>
      <c r="B54" s="6" t="s">
        <v>71</v>
      </c>
      <c r="C54" s="3" t="s">
        <v>71</v>
      </c>
      <c r="D54" s="13" t="s">
        <v>72</v>
      </c>
      <c r="E54" s="3" t="s">
        <v>30</v>
      </c>
      <c r="F54" s="3" t="s">
        <v>15</v>
      </c>
      <c r="G54" s="15">
        <v>122094</v>
      </c>
      <c r="H54" s="15">
        <v>404999.9</v>
      </c>
      <c r="I54" s="14" t="s">
        <v>39</v>
      </c>
      <c r="J54" s="14" t="s">
        <v>19</v>
      </c>
      <c r="K54" s="14" t="s">
        <v>16</v>
      </c>
      <c r="L54" s="14" t="s">
        <v>17</v>
      </c>
    </row>
    <row r="55" spans="1:12" x14ac:dyDescent="0.25">
      <c r="A55" s="2">
        <v>54</v>
      </c>
      <c r="B55" s="6" t="s">
        <v>235</v>
      </c>
      <c r="C55" s="3" t="s">
        <v>235</v>
      </c>
      <c r="D55" s="5" t="s">
        <v>214</v>
      </c>
      <c r="E55" s="3" t="s">
        <v>63</v>
      </c>
      <c r="F55" s="3" t="s">
        <v>36</v>
      </c>
      <c r="G55" s="15">
        <v>117300</v>
      </c>
      <c r="H55" s="15">
        <v>3350000</v>
      </c>
      <c r="I55" s="14" t="s">
        <v>39</v>
      </c>
      <c r="J55" s="14" t="s">
        <v>18</v>
      </c>
      <c r="K55" s="14" t="s">
        <v>16</v>
      </c>
      <c r="L55" s="14" t="s">
        <v>25</v>
      </c>
    </row>
    <row r="56" spans="1:12" x14ac:dyDescent="0.25">
      <c r="A56" s="2">
        <v>55</v>
      </c>
      <c r="B56" s="6" t="s">
        <v>128</v>
      </c>
      <c r="C56" s="3" t="s">
        <v>128</v>
      </c>
      <c r="D56" t="s">
        <v>129</v>
      </c>
      <c r="E56" s="3" t="s">
        <v>130</v>
      </c>
      <c r="F56" s="3" t="s">
        <v>36</v>
      </c>
      <c r="G56" s="15">
        <v>99500</v>
      </c>
      <c r="H56" s="15">
        <v>247855</v>
      </c>
      <c r="I56" s="14" t="s">
        <v>39</v>
      </c>
      <c r="J56" s="14" t="s">
        <v>19</v>
      </c>
      <c r="K56" s="14" t="s">
        <v>16</v>
      </c>
      <c r="L56" s="14" t="s">
        <v>17</v>
      </c>
    </row>
    <row r="57" spans="1:12" x14ac:dyDescent="0.25">
      <c r="A57" s="2">
        <v>56</v>
      </c>
      <c r="B57" s="6" t="s">
        <v>143</v>
      </c>
      <c r="C57" t="s">
        <v>143</v>
      </c>
      <c r="D57" s="3" t="s">
        <v>144</v>
      </c>
      <c r="E57" s="3" t="s">
        <v>14</v>
      </c>
      <c r="F57" s="3" t="s">
        <v>15</v>
      </c>
      <c r="G57" s="15">
        <v>44200000</v>
      </c>
      <c r="H57" s="15">
        <v>56120000</v>
      </c>
      <c r="I57" s="14" t="s">
        <v>16</v>
      </c>
      <c r="J57" s="14" t="s">
        <v>25</v>
      </c>
      <c r="K57" s="14" t="s">
        <v>16</v>
      </c>
      <c r="L57" s="14" t="s">
        <v>19</v>
      </c>
    </row>
    <row r="58" spans="1:12" x14ac:dyDescent="0.25">
      <c r="A58" s="2">
        <v>57</v>
      </c>
      <c r="B58" s="6" t="s">
        <v>239</v>
      </c>
      <c r="C58" s="3" t="s">
        <v>239</v>
      </c>
      <c r="D58" t="s">
        <v>218</v>
      </c>
      <c r="E58" s="3" t="s">
        <v>14</v>
      </c>
      <c r="F58" s="3" t="s">
        <v>15</v>
      </c>
      <c r="G58" s="15">
        <v>39241593</v>
      </c>
      <c r="H58" s="15">
        <v>51600000</v>
      </c>
      <c r="I58" s="14" t="s">
        <v>16</v>
      </c>
      <c r="J58" s="14" t="s">
        <v>18</v>
      </c>
      <c r="K58" s="14" t="s">
        <v>16</v>
      </c>
      <c r="L58" s="14" t="s">
        <v>19</v>
      </c>
    </row>
    <row r="59" spans="1:12" x14ac:dyDescent="0.25">
      <c r="A59" s="2">
        <v>58</v>
      </c>
      <c r="B59" s="6" t="s">
        <v>185</v>
      </c>
      <c r="C59" t="s">
        <v>185</v>
      </c>
      <c r="D59" s="3" t="s">
        <v>200</v>
      </c>
      <c r="E59" s="3" t="s">
        <v>14</v>
      </c>
      <c r="F59" s="3" t="s">
        <v>15</v>
      </c>
      <c r="G59" s="15">
        <v>24725357.780000001</v>
      </c>
      <c r="H59" s="15">
        <v>29738676.07</v>
      </c>
      <c r="I59" s="14" t="s">
        <v>16</v>
      </c>
      <c r="J59" s="14" t="s">
        <v>18</v>
      </c>
      <c r="K59" s="14" t="s">
        <v>16</v>
      </c>
      <c r="L59" s="14" t="s">
        <v>19</v>
      </c>
    </row>
    <row r="60" spans="1:12" x14ac:dyDescent="0.25">
      <c r="A60" s="2">
        <v>59</v>
      </c>
      <c r="B60" s="6" t="s">
        <v>120</v>
      </c>
      <c r="C60" s="3" t="s">
        <v>120</v>
      </c>
      <c r="D60" s="13" t="s">
        <v>121</v>
      </c>
      <c r="E60" s="3" t="s">
        <v>14</v>
      </c>
      <c r="F60" s="3" t="s">
        <v>15</v>
      </c>
      <c r="G60" s="15">
        <v>16034612</v>
      </c>
      <c r="H60" s="15">
        <v>19243281</v>
      </c>
      <c r="I60" s="14" t="s">
        <v>16</v>
      </c>
      <c r="J60" s="14" t="s">
        <v>18</v>
      </c>
      <c r="K60" s="14" t="s">
        <v>16</v>
      </c>
      <c r="L60" s="14" t="s">
        <v>19</v>
      </c>
    </row>
    <row r="61" spans="1:12" x14ac:dyDescent="0.25">
      <c r="A61" s="2">
        <v>60</v>
      </c>
      <c r="B61" s="6" t="s">
        <v>104</v>
      </c>
      <c r="C61" s="3" t="s">
        <v>104</v>
      </c>
      <c r="D61" s="5" t="s">
        <v>105</v>
      </c>
      <c r="E61" s="3" t="s">
        <v>14</v>
      </c>
      <c r="F61" s="3" t="s">
        <v>15</v>
      </c>
      <c r="G61" s="15">
        <v>10970781</v>
      </c>
      <c r="H61" s="15">
        <v>14664736</v>
      </c>
      <c r="I61" s="14" t="s">
        <v>16</v>
      </c>
      <c r="J61" s="14" t="s">
        <v>25</v>
      </c>
      <c r="K61" s="14" t="s">
        <v>16</v>
      </c>
      <c r="L61" s="14" t="s">
        <v>19</v>
      </c>
    </row>
    <row r="62" spans="1:12" x14ac:dyDescent="0.25">
      <c r="A62" s="2">
        <v>61</v>
      </c>
      <c r="B62" s="6" t="s">
        <v>243</v>
      </c>
      <c r="C62" t="s">
        <v>243</v>
      </c>
      <c r="D62" s="3" t="s">
        <v>222</v>
      </c>
      <c r="E62" s="3" t="s">
        <v>14</v>
      </c>
      <c r="F62" s="3" t="s">
        <v>15</v>
      </c>
      <c r="G62" s="15">
        <v>8002730</v>
      </c>
      <c r="H62" s="15">
        <v>10713727</v>
      </c>
      <c r="I62" s="14" t="s">
        <v>16</v>
      </c>
      <c r="J62" s="14" t="s">
        <v>18</v>
      </c>
      <c r="K62" s="14" t="s">
        <v>16</v>
      </c>
      <c r="L62" s="14" t="s">
        <v>19</v>
      </c>
    </row>
    <row r="63" spans="1:12" x14ac:dyDescent="0.25">
      <c r="A63" s="2">
        <v>62</v>
      </c>
      <c r="B63" s="6" t="s">
        <v>197</v>
      </c>
      <c r="C63" s="3" t="s">
        <v>197</v>
      </c>
      <c r="D63" s="13" t="s">
        <v>212</v>
      </c>
      <c r="E63" s="3" t="s">
        <v>14</v>
      </c>
      <c r="F63" s="3" t="s">
        <v>103</v>
      </c>
      <c r="G63" s="15">
        <v>9489285</v>
      </c>
      <c r="H63" s="15">
        <v>12758085</v>
      </c>
      <c r="I63" s="14" t="s">
        <v>16</v>
      </c>
      <c r="J63" s="14" t="s">
        <v>18</v>
      </c>
      <c r="K63" s="14" t="s">
        <v>16</v>
      </c>
      <c r="L63" s="14" t="s">
        <v>19</v>
      </c>
    </row>
    <row r="64" spans="1:12" x14ac:dyDescent="0.25">
      <c r="A64" s="2">
        <v>63</v>
      </c>
      <c r="B64" s="6" t="s">
        <v>196</v>
      </c>
      <c r="C64" s="3" t="s">
        <v>196</v>
      </c>
      <c r="D64" s="13" t="s">
        <v>211</v>
      </c>
      <c r="E64" s="3" t="s">
        <v>14</v>
      </c>
      <c r="F64" s="3" t="s">
        <v>15</v>
      </c>
      <c r="G64" s="15">
        <v>6968700</v>
      </c>
      <c r="H64" s="15">
        <v>10416500</v>
      </c>
      <c r="I64" s="14" t="s">
        <v>16</v>
      </c>
      <c r="J64" s="14" t="s">
        <v>18</v>
      </c>
      <c r="K64" s="14" t="s">
        <v>16</v>
      </c>
      <c r="L64" s="14" t="s">
        <v>19</v>
      </c>
    </row>
    <row r="65" spans="1:12" x14ac:dyDescent="0.25">
      <c r="A65" s="2">
        <v>64</v>
      </c>
      <c r="B65" s="6" t="s">
        <v>177</v>
      </c>
      <c r="C65" s="3" t="s">
        <v>177</v>
      </c>
      <c r="D65" s="5" t="s">
        <v>178</v>
      </c>
      <c r="E65" s="3" t="s">
        <v>63</v>
      </c>
      <c r="F65" s="3" t="s">
        <v>15</v>
      </c>
      <c r="G65" s="15">
        <v>5719851</v>
      </c>
      <c r="H65" s="15">
        <v>7676400</v>
      </c>
      <c r="I65" s="14" t="s">
        <v>16</v>
      </c>
      <c r="J65" s="14" t="s">
        <v>18</v>
      </c>
      <c r="K65" s="14" t="s">
        <v>16</v>
      </c>
      <c r="L65" s="14" t="s">
        <v>19</v>
      </c>
    </row>
    <row r="66" spans="1:12" x14ac:dyDescent="0.25">
      <c r="A66" s="2">
        <v>65</v>
      </c>
      <c r="B66" s="6" t="s">
        <v>34</v>
      </c>
      <c r="C66" s="3" t="s">
        <v>34</v>
      </c>
      <c r="D66" s="13" t="s">
        <v>35</v>
      </c>
      <c r="E66" s="3" t="s">
        <v>22</v>
      </c>
      <c r="F66" s="3" t="s">
        <v>15</v>
      </c>
      <c r="G66" s="15">
        <v>5248863</v>
      </c>
      <c r="H66" s="15">
        <v>8930000</v>
      </c>
      <c r="I66" s="14" t="s">
        <v>16</v>
      </c>
      <c r="J66" s="14" t="s">
        <v>25</v>
      </c>
      <c r="K66" s="14" t="s">
        <v>16</v>
      </c>
      <c r="L66" s="14" t="s">
        <v>19</v>
      </c>
    </row>
    <row r="67" spans="1:12" x14ac:dyDescent="0.25">
      <c r="A67" s="2">
        <v>66</v>
      </c>
      <c r="B67" s="6" t="s">
        <v>31</v>
      </c>
      <c r="C67" s="3" t="s">
        <v>31</v>
      </c>
      <c r="D67" s="13" t="s">
        <v>32</v>
      </c>
      <c r="E67" s="3" t="s">
        <v>14</v>
      </c>
      <c r="F67" s="3" t="s">
        <v>15</v>
      </c>
      <c r="G67" s="15">
        <v>5341495</v>
      </c>
      <c r="H67" s="15">
        <v>10324545.710000001</v>
      </c>
      <c r="I67" s="14" t="s">
        <v>16</v>
      </c>
      <c r="J67" s="14" t="s">
        <v>25</v>
      </c>
      <c r="K67" s="14" t="s">
        <v>16</v>
      </c>
      <c r="L67" s="14" t="s">
        <v>19</v>
      </c>
    </row>
    <row r="68" spans="1:12" x14ac:dyDescent="0.25">
      <c r="A68" s="2">
        <v>67</v>
      </c>
      <c r="B68" s="6" t="s">
        <v>195</v>
      </c>
      <c r="C68" t="s">
        <v>195</v>
      </c>
      <c r="D68" s="3" t="s">
        <v>210</v>
      </c>
      <c r="E68" s="3" t="s">
        <v>14</v>
      </c>
      <c r="F68" s="3" t="s">
        <v>15</v>
      </c>
      <c r="G68" s="15">
        <v>4905200</v>
      </c>
      <c r="H68" s="15">
        <v>7112700</v>
      </c>
      <c r="I68" s="14" t="s">
        <v>16</v>
      </c>
      <c r="J68" s="14" t="s">
        <v>18</v>
      </c>
      <c r="K68" s="14" t="s">
        <v>16</v>
      </c>
      <c r="L68" s="14" t="s">
        <v>19</v>
      </c>
    </row>
    <row r="69" spans="1:12" x14ac:dyDescent="0.25">
      <c r="A69" s="2">
        <v>68</v>
      </c>
      <c r="B69" s="6" t="s">
        <v>187</v>
      </c>
      <c r="C69" s="3" t="s">
        <v>187</v>
      </c>
      <c r="D69" s="13" t="s">
        <v>202</v>
      </c>
      <c r="E69" s="3" t="s">
        <v>14</v>
      </c>
      <c r="F69" s="3" t="s">
        <v>15</v>
      </c>
      <c r="G69" s="15">
        <v>4857800</v>
      </c>
      <c r="H69" s="15">
        <v>6549300</v>
      </c>
      <c r="I69" s="14" t="s">
        <v>16</v>
      </c>
      <c r="J69" s="14" t="s">
        <v>18</v>
      </c>
      <c r="K69" s="14" t="s">
        <v>16</v>
      </c>
      <c r="L69" s="14" t="s">
        <v>19</v>
      </c>
    </row>
    <row r="70" spans="1:12" x14ac:dyDescent="0.25">
      <c r="A70" s="2">
        <v>69</v>
      </c>
      <c r="B70" s="6" t="s">
        <v>79</v>
      </c>
      <c r="C70" s="3" t="s">
        <v>79</v>
      </c>
      <c r="D70" t="s">
        <v>80</v>
      </c>
      <c r="E70" s="3" t="s">
        <v>14</v>
      </c>
      <c r="F70" s="3" t="s">
        <v>15</v>
      </c>
      <c r="G70" s="15">
        <v>8196753.4699999997</v>
      </c>
      <c r="H70" s="15">
        <v>10314453.470000001</v>
      </c>
      <c r="I70" s="14" t="s">
        <v>16</v>
      </c>
      <c r="J70" s="14" t="s">
        <v>25</v>
      </c>
      <c r="K70" s="14" t="s">
        <v>16</v>
      </c>
      <c r="L70" s="14" t="s">
        <v>25</v>
      </c>
    </row>
    <row r="71" spans="1:12" x14ac:dyDescent="0.25">
      <c r="A71" s="2">
        <v>70</v>
      </c>
      <c r="B71" s="6" t="s">
        <v>166</v>
      </c>
      <c r="C71" s="3" t="s">
        <v>166</v>
      </c>
      <c r="D71" s="13" t="s">
        <v>167</v>
      </c>
      <c r="E71" s="3" t="s">
        <v>168</v>
      </c>
      <c r="F71" s="3" t="s">
        <v>15</v>
      </c>
      <c r="G71" s="15">
        <v>4209105.1500000004</v>
      </c>
      <c r="H71" s="15">
        <v>6754384.0700000003</v>
      </c>
      <c r="I71" s="14" t="s">
        <v>16</v>
      </c>
      <c r="J71" s="14" t="s">
        <v>25</v>
      </c>
      <c r="K71" s="14" t="s">
        <v>16</v>
      </c>
      <c r="L71" s="14" t="s">
        <v>19</v>
      </c>
    </row>
    <row r="72" spans="1:12" x14ac:dyDescent="0.25">
      <c r="A72" s="2">
        <v>71</v>
      </c>
      <c r="B72" s="6" t="s">
        <v>244</v>
      </c>
      <c r="C72" s="3" t="s">
        <v>244</v>
      </c>
      <c r="D72" s="13" t="s">
        <v>223</v>
      </c>
      <c r="E72" s="3" t="s">
        <v>30</v>
      </c>
      <c r="F72" s="3" t="s">
        <v>36</v>
      </c>
      <c r="G72" s="15">
        <v>4000000</v>
      </c>
      <c r="H72" s="15">
        <v>4525000</v>
      </c>
      <c r="I72" s="14" t="s">
        <v>16</v>
      </c>
      <c r="J72" s="14" t="s">
        <v>18</v>
      </c>
      <c r="K72" s="14" t="s">
        <v>16</v>
      </c>
      <c r="L72" s="14" t="s">
        <v>19</v>
      </c>
    </row>
    <row r="73" spans="1:12" x14ac:dyDescent="0.25">
      <c r="A73" s="2">
        <v>72</v>
      </c>
      <c r="B73" s="6" t="s">
        <v>251</v>
      </c>
      <c r="C73" s="3" t="s">
        <v>251</v>
      </c>
      <c r="D73" s="13" t="s">
        <v>230</v>
      </c>
      <c r="E73" s="3" t="s">
        <v>14</v>
      </c>
      <c r="F73" s="3" t="s">
        <v>15</v>
      </c>
      <c r="G73" s="15">
        <v>3982800</v>
      </c>
      <c r="H73" s="15">
        <v>5256400</v>
      </c>
      <c r="I73" s="14" t="s">
        <v>16</v>
      </c>
      <c r="J73" s="14" t="s">
        <v>18</v>
      </c>
      <c r="K73" s="14" t="s">
        <v>16</v>
      </c>
      <c r="L73" s="14" t="s">
        <v>19</v>
      </c>
    </row>
    <row r="74" spans="1:12" x14ac:dyDescent="0.25">
      <c r="A74" s="2">
        <v>73</v>
      </c>
      <c r="B74" s="6" t="s">
        <v>246</v>
      </c>
      <c r="C74" s="3" t="s">
        <v>246</v>
      </c>
      <c r="D74" t="s">
        <v>225</v>
      </c>
      <c r="E74" s="3" t="s">
        <v>30</v>
      </c>
      <c r="F74" s="3" t="s">
        <v>36</v>
      </c>
      <c r="G74" s="15">
        <v>3949063</v>
      </c>
      <c r="H74" s="15">
        <v>5260000.59</v>
      </c>
      <c r="I74" s="14" t="s">
        <v>16</v>
      </c>
      <c r="J74" s="14" t="s">
        <v>17</v>
      </c>
      <c r="K74" s="14" t="s">
        <v>16</v>
      </c>
      <c r="L74" s="14" t="s">
        <v>25</v>
      </c>
    </row>
    <row r="75" spans="1:12" x14ac:dyDescent="0.25">
      <c r="A75" s="2">
        <v>74</v>
      </c>
      <c r="B75" s="6" t="s">
        <v>252</v>
      </c>
      <c r="C75" t="s">
        <v>252</v>
      </c>
      <c r="D75" s="3" t="s">
        <v>231</v>
      </c>
      <c r="E75" s="3" t="s">
        <v>14</v>
      </c>
      <c r="F75" s="3" t="s">
        <v>15</v>
      </c>
      <c r="G75" s="15">
        <v>3793900</v>
      </c>
      <c r="H75" s="15">
        <v>5242100</v>
      </c>
      <c r="I75" s="14" t="s">
        <v>16</v>
      </c>
      <c r="J75" s="14" t="s">
        <v>18</v>
      </c>
      <c r="K75" s="14" t="s">
        <v>16</v>
      </c>
      <c r="L75" s="14" t="s">
        <v>19</v>
      </c>
    </row>
    <row r="76" spans="1:12" x14ac:dyDescent="0.25">
      <c r="A76" s="2">
        <v>75</v>
      </c>
      <c r="B76" s="6" t="s">
        <v>108</v>
      </c>
      <c r="C76" s="3" t="s">
        <v>108</v>
      </c>
      <c r="D76" t="s">
        <v>109</v>
      </c>
      <c r="E76" s="3" t="s">
        <v>30</v>
      </c>
      <c r="F76" s="3" t="s">
        <v>36</v>
      </c>
      <c r="G76" s="15">
        <v>3530000</v>
      </c>
      <c r="H76" s="15">
        <v>5500000</v>
      </c>
      <c r="I76" s="14" t="s">
        <v>39</v>
      </c>
      <c r="J76" s="14" t="s">
        <v>19</v>
      </c>
      <c r="K76" s="14" t="s">
        <v>16</v>
      </c>
      <c r="L76" s="14" t="s">
        <v>25</v>
      </c>
    </row>
    <row r="77" spans="1:12" x14ac:dyDescent="0.25">
      <c r="A77" s="2">
        <v>76</v>
      </c>
      <c r="B77" s="6" t="s">
        <v>193</v>
      </c>
      <c r="C77" s="3" t="s">
        <v>193</v>
      </c>
      <c r="D77" s="13" t="s">
        <v>208</v>
      </c>
      <c r="E77" s="3" t="s">
        <v>14</v>
      </c>
      <c r="F77" s="3" t="s">
        <v>15</v>
      </c>
      <c r="G77" s="15">
        <v>3418666</v>
      </c>
      <c r="H77" s="15">
        <v>5471487</v>
      </c>
      <c r="I77" s="14" t="s">
        <v>16</v>
      </c>
      <c r="J77" s="14" t="s">
        <v>19</v>
      </c>
      <c r="K77" s="14" t="s">
        <v>16</v>
      </c>
      <c r="L77" s="14" t="s">
        <v>19</v>
      </c>
    </row>
    <row r="78" spans="1:12" x14ac:dyDescent="0.25">
      <c r="A78" s="2">
        <v>77</v>
      </c>
      <c r="B78" s="6" t="s">
        <v>247</v>
      </c>
      <c r="C78" t="s">
        <v>247</v>
      </c>
      <c r="D78" s="3" t="s">
        <v>226</v>
      </c>
      <c r="E78" s="3" t="s">
        <v>14</v>
      </c>
      <c r="F78" s="3" t="s">
        <v>15</v>
      </c>
      <c r="G78" s="15">
        <v>2497425.5</v>
      </c>
      <c r="H78" s="15">
        <v>4252125.5</v>
      </c>
      <c r="I78" s="14" t="s">
        <v>16</v>
      </c>
      <c r="J78" s="14" t="s">
        <v>18</v>
      </c>
      <c r="K78" s="14" t="s">
        <v>16</v>
      </c>
      <c r="L78" s="14" t="s">
        <v>19</v>
      </c>
    </row>
    <row r="79" spans="1:12" x14ac:dyDescent="0.25">
      <c r="A79" s="2">
        <v>78</v>
      </c>
      <c r="B79" s="6" t="s">
        <v>99</v>
      </c>
      <c r="C79" t="s">
        <v>99</v>
      </c>
      <c r="D79" s="3" t="s">
        <v>100</v>
      </c>
      <c r="E79" s="3" t="s">
        <v>14</v>
      </c>
      <c r="F79" s="3" t="s">
        <v>15</v>
      </c>
      <c r="G79" s="15">
        <v>3161792.86</v>
      </c>
      <c r="H79" s="15">
        <v>4565692.83</v>
      </c>
      <c r="I79" s="14" t="s">
        <v>16</v>
      </c>
      <c r="J79" s="14" t="s">
        <v>18</v>
      </c>
      <c r="K79" s="14" t="s">
        <v>16</v>
      </c>
      <c r="L79" s="14" t="s">
        <v>19</v>
      </c>
    </row>
    <row r="80" spans="1:12" x14ac:dyDescent="0.25">
      <c r="A80" s="2">
        <v>79</v>
      </c>
      <c r="B80" s="6" t="s">
        <v>192</v>
      </c>
      <c r="C80" s="3" t="s">
        <v>192</v>
      </c>
      <c r="D80" t="s">
        <v>207</v>
      </c>
      <c r="E80" s="3" t="s">
        <v>14</v>
      </c>
      <c r="F80" s="3" t="s">
        <v>15</v>
      </c>
      <c r="G80" s="15">
        <v>3109200</v>
      </c>
      <c r="H80" s="15">
        <v>4797085</v>
      </c>
      <c r="I80" s="14" t="s">
        <v>16</v>
      </c>
      <c r="J80" s="14" t="s">
        <v>19</v>
      </c>
      <c r="K80" s="14" t="s">
        <v>16</v>
      </c>
      <c r="L80" s="14" t="s">
        <v>19</v>
      </c>
    </row>
    <row r="81" spans="1:12" x14ac:dyDescent="0.25">
      <c r="A81" s="2">
        <v>80</v>
      </c>
      <c r="B81" s="6" t="s">
        <v>124</v>
      </c>
      <c r="C81" s="3" t="s">
        <v>124</v>
      </c>
      <c r="D81" s="13" t="s">
        <v>125</v>
      </c>
      <c r="E81" s="3" t="s">
        <v>14</v>
      </c>
      <c r="F81" s="3" t="s">
        <v>15</v>
      </c>
      <c r="G81" s="15">
        <v>2986536</v>
      </c>
      <c r="H81" s="15">
        <v>4403200</v>
      </c>
      <c r="I81" s="14" t="s">
        <v>16</v>
      </c>
      <c r="J81" s="14" t="s">
        <v>18</v>
      </c>
      <c r="K81" s="14" t="s">
        <v>16</v>
      </c>
      <c r="L81" s="14" t="s">
        <v>19</v>
      </c>
    </row>
    <row r="82" spans="1:12" x14ac:dyDescent="0.25">
      <c r="A82" s="2">
        <v>81</v>
      </c>
      <c r="B82" s="6" t="s">
        <v>152</v>
      </c>
      <c r="C82" t="s">
        <v>152</v>
      </c>
      <c r="D82" s="3" t="s">
        <v>153</v>
      </c>
      <c r="E82" s="3" t="s">
        <v>22</v>
      </c>
      <c r="F82" s="3" t="s">
        <v>36</v>
      </c>
      <c r="G82" s="15">
        <v>2489928.16</v>
      </c>
      <c r="H82" s="15">
        <v>3395928.16</v>
      </c>
      <c r="I82" s="14" t="s">
        <v>16</v>
      </c>
      <c r="J82" s="14" t="s">
        <v>17</v>
      </c>
      <c r="K82" s="14" t="s">
        <v>16</v>
      </c>
      <c r="L82" s="14" t="s">
        <v>18</v>
      </c>
    </row>
    <row r="83" spans="1:12" x14ac:dyDescent="0.25">
      <c r="A83" s="2">
        <v>82</v>
      </c>
      <c r="B83" s="6" t="s">
        <v>241</v>
      </c>
      <c r="C83" s="3" t="s">
        <v>241</v>
      </c>
      <c r="D83" s="13" t="s">
        <v>220</v>
      </c>
      <c r="E83" s="3" t="s">
        <v>63</v>
      </c>
      <c r="F83" s="3" t="s">
        <v>15</v>
      </c>
      <c r="G83" s="15">
        <v>2235951</v>
      </c>
      <c r="H83" s="15">
        <v>3802774</v>
      </c>
      <c r="I83" s="14" t="s">
        <v>16</v>
      </c>
      <c r="J83" s="14" t="s">
        <v>25</v>
      </c>
      <c r="K83" s="14" t="s">
        <v>16</v>
      </c>
      <c r="L83" s="14" t="s">
        <v>19</v>
      </c>
    </row>
    <row r="84" spans="1:12" x14ac:dyDescent="0.25">
      <c r="A84" s="2">
        <v>83</v>
      </c>
      <c r="B84" s="6" t="s">
        <v>240</v>
      </c>
      <c r="C84" t="s">
        <v>240</v>
      </c>
      <c r="D84" s="3" t="s">
        <v>219</v>
      </c>
      <c r="E84" s="3" t="s">
        <v>14</v>
      </c>
      <c r="F84" s="3" t="s">
        <v>15</v>
      </c>
      <c r="G84" s="15">
        <v>1980000</v>
      </c>
      <c r="H84" s="15">
        <v>3049000</v>
      </c>
      <c r="I84" s="14" t="s">
        <v>16</v>
      </c>
      <c r="J84" s="14" t="s">
        <v>18</v>
      </c>
      <c r="K84" s="14" t="s">
        <v>16</v>
      </c>
      <c r="L84" s="14" t="s">
        <v>19</v>
      </c>
    </row>
    <row r="85" spans="1:12" x14ac:dyDescent="0.25">
      <c r="A85" s="2">
        <v>84</v>
      </c>
      <c r="B85" s="6" t="s">
        <v>55</v>
      </c>
      <c r="C85" s="3" t="s">
        <v>55</v>
      </c>
      <c r="D85" s="13" t="s">
        <v>56</v>
      </c>
      <c r="E85" s="3" t="s">
        <v>30</v>
      </c>
      <c r="F85" s="3" t="s">
        <v>15</v>
      </c>
      <c r="G85" s="15">
        <v>1759740</v>
      </c>
      <c r="H85" s="15">
        <v>2995600</v>
      </c>
      <c r="I85" s="14" t="s">
        <v>16</v>
      </c>
      <c r="J85" s="14" t="s">
        <v>18</v>
      </c>
      <c r="K85" s="14" t="s">
        <v>16</v>
      </c>
      <c r="L85" s="14" t="s">
        <v>19</v>
      </c>
    </row>
    <row r="86" spans="1:12" x14ac:dyDescent="0.25">
      <c r="A86" s="2">
        <v>85</v>
      </c>
      <c r="B86" s="6" t="s">
        <v>249</v>
      </c>
      <c r="C86" s="3" t="s">
        <v>249</v>
      </c>
      <c r="D86" s="13" t="s">
        <v>228</v>
      </c>
      <c r="E86" s="3" t="s">
        <v>63</v>
      </c>
      <c r="F86" s="3" t="s">
        <v>36</v>
      </c>
      <c r="G86" s="15">
        <v>1893619</v>
      </c>
      <c r="H86" s="15">
        <v>2750000</v>
      </c>
      <c r="I86" s="14" t="s">
        <v>16</v>
      </c>
      <c r="J86" s="14" t="s">
        <v>19</v>
      </c>
      <c r="K86" s="14" t="s">
        <v>16</v>
      </c>
      <c r="L86" s="14" t="s">
        <v>19</v>
      </c>
    </row>
    <row r="87" spans="1:12" x14ac:dyDescent="0.25">
      <c r="A87" s="2">
        <v>86</v>
      </c>
      <c r="B87" s="6" t="s">
        <v>101</v>
      </c>
      <c r="C87" s="3" t="s">
        <v>101</v>
      </c>
      <c r="D87" s="13" t="s">
        <v>102</v>
      </c>
      <c r="E87" s="3" t="s">
        <v>30</v>
      </c>
      <c r="F87" s="3" t="s">
        <v>36</v>
      </c>
      <c r="G87" s="15">
        <v>1862486.3</v>
      </c>
      <c r="H87" s="15">
        <v>2257481.4700000002</v>
      </c>
      <c r="I87" s="14" t="s">
        <v>39</v>
      </c>
      <c r="J87" s="14" t="s">
        <v>19</v>
      </c>
      <c r="K87" s="14" t="s">
        <v>16</v>
      </c>
      <c r="L87" s="14" t="s">
        <v>25</v>
      </c>
    </row>
    <row r="88" spans="1:12" x14ac:dyDescent="0.25">
      <c r="A88" s="2">
        <v>87</v>
      </c>
      <c r="B88" s="6" t="s">
        <v>248</v>
      </c>
      <c r="C88" s="3" t="s">
        <v>248</v>
      </c>
      <c r="D88" t="s">
        <v>227</v>
      </c>
      <c r="E88" s="3" t="s">
        <v>14</v>
      </c>
      <c r="F88" s="3" t="s">
        <v>36</v>
      </c>
      <c r="G88" s="15">
        <v>1740000</v>
      </c>
      <c r="H88" s="15">
        <v>2224000</v>
      </c>
      <c r="I88" s="14" t="s">
        <v>16</v>
      </c>
      <c r="J88" s="14" t="s">
        <v>19</v>
      </c>
      <c r="K88" s="14" t="s">
        <v>16</v>
      </c>
      <c r="L88" s="14" t="s">
        <v>19</v>
      </c>
    </row>
    <row r="89" spans="1:12" x14ac:dyDescent="0.25">
      <c r="A89" s="2">
        <v>88</v>
      </c>
      <c r="B89" s="6" t="s">
        <v>186</v>
      </c>
      <c r="C89" s="3" t="s">
        <v>186</v>
      </c>
      <c r="D89" s="13" t="s">
        <v>201</v>
      </c>
      <c r="E89" s="3" t="s">
        <v>14</v>
      </c>
      <c r="F89" s="3" t="s">
        <v>15</v>
      </c>
      <c r="G89" s="15">
        <v>1659200</v>
      </c>
      <c r="H89" s="15">
        <v>2350630.63</v>
      </c>
      <c r="I89" s="14" t="s">
        <v>16</v>
      </c>
      <c r="J89" s="14" t="s">
        <v>18</v>
      </c>
      <c r="K89" s="14" t="s">
        <v>16</v>
      </c>
      <c r="L89" s="14" t="s">
        <v>19</v>
      </c>
    </row>
    <row r="90" spans="1:12" x14ac:dyDescent="0.25">
      <c r="A90" s="2">
        <v>89</v>
      </c>
      <c r="B90" s="6" t="s">
        <v>190</v>
      </c>
      <c r="C90" t="s">
        <v>190</v>
      </c>
      <c r="D90" s="3" t="s">
        <v>205</v>
      </c>
      <c r="E90" s="3" t="s">
        <v>130</v>
      </c>
      <c r="F90" s="3" t="s">
        <v>103</v>
      </c>
      <c r="G90" s="15">
        <v>2173000</v>
      </c>
      <c r="H90" s="15">
        <v>2900000</v>
      </c>
      <c r="I90" s="14" t="s">
        <v>16</v>
      </c>
      <c r="J90" s="14" t="s">
        <v>25</v>
      </c>
      <c r="K90" s="14" t="s">
        <v>16</v>
      </c>
      <c r="L90" s="14" t="s">
        <v>19</v>
      </c>
    </row>
    <row r="91" spans="1:12" x14ac:dyDescent="0.25">
      <c r="A91" s="2">
        <v>90</v>
      </c>
      <c r="B91" s="6" t="s">
        <v>198</v>
      </c>
      <c r="C91" s="3" t="s">
        <v>198</v>
      </c>
      <c r="D91" s="13" t="s">
        <v>213</v>
      </c>
      <c r="E91" s="3" t="s">
        <v>22</v>
      </c>
      <c r="F91" s="3" t="s">
        <v>36</v>
      </c>
      <c r="G91" s="15">
        <v>1622528.53</v>
      </c>
      <c r="H91" s="15">
        <v>2470573.5299999998</v>
      </c>
      <c r="I91" s="14" t="s">
        <v>16</v>
      </c>
      <c r="J91" s="14" t="s">
        <v>18</v>
      </c>
      <c r="K91" s="14" t="s">
        <v>16</v>
      </c>
      <c r="L91" s="14" t="s">
        <v>19</v>
      </c>
    </row>
    <row r="92" spans="1:12" x14ac:dyDescent="0.25">
      <c r="A92" s="2">
        <v>91</v>
      </c>
      <c r="B92" s="6" t="s">
        <v>242</v>
      </c>
      <c r="C92" s="3" t="s">
        <v>242</v>
      </c>
      <c r="D92" s="13" t="s">
        <v>221</v>
      </c>
      <c r="E92" s="3" t="s">
        <v>63</v>
      </c>
      <c r="F92" s="3" t="s">
        <v>36</v>
      </c>
      <c r="G92" s="15">
        <v>1492789.33</v>
      </c>
      <c r="H92" s="15">
        <v>2482289.33</v>
      </c>
      <c r="I92" s="14" t="s">
        <v>16</v>
      </c>
      <c r="J92" s="14" t="s">
        <v>19</v>
      </c>
      <c r="K92" s="14" t="s">
        <v>16</v>
      </c>
      <c r="L92" s="14" t="s">
        <v>19</v>
      </c>
    </row>
    <row r="93" spans="1:12" x14ac:dyDescent="0.25">
      <c r="A93" s="2">
        <v>92</v>
      </c>
      <c r="B93" s="6" t="s">
        <v>91</v>
      </c>
      <c r="C93" s="3" t="s">
        <v>91</v>
      </c>
      <c r="D93" s="13" t="s">
        <v>92</v>
      </c>
      <c r="E93" s="3" t="s">
        <v>63</v>
      </c>
      <c r="F93" s="3" t="s">
        <v>36</v>
      </c>
      <c r="G93" s="15">
        <v>1378334</v>
      </c>
      <c r="H93" s="15">
        <v>2300000</v>
      </c>
      <c r="I93" s="14" t="s">
        <v>16</v>
      </c>
      <c r="J93" s="14" t="s">
        <v>25</v>
      </c>
      <c r="K93" s="14" t="s">
        <v>16</v>
      </c>
      <c r="L93" s="14" t="s">
        <v>19</v>
      </c>
    </row>
    <row r="94" spans="1:12" x14ac:dyDescent="0.25">
      <c r="A94" s="2">
        <v>93</v>
      </c>
      <c r="B94" s="6" t="s">
        <v>126</v>
      </c>
      <c r="C94" t="s">
        <v>126</v>
      </c>
      <c r="D94" s="3" t="s">
        <v>127</v>
      </c>
      <c r="E94" s="3" t="s">
        <v>14</v>
      </c>
      <c r="F94" s="3" t="s">
        <v>15</v>
      </c>
      <c r="G94" s="15">
        <v>1341364</v>
      </c>
      <c r="H94" s="15">
        <v>1880900</v>
      </c>
      <c r="I94" s="14" t="s">
        <v>16</v>
      </c>
      <c r="J94" s="14" t="s">
        <v>18</v>
      </c>
      <c r="K94" s="14" t="s">
        <v>16</v>
      </c>
      <c r="L94" s="14" t="s">
        <v>19</v>
      </c>
    </row>
    <row r="95" spans="1:12" x14ac:dyDescent="0.25">
      <c r="A95" s="2">
        <v>94</v>
      </c>
      <c r="B95" s="6" t="s">
        <v>77</v>
      </c>
      <c r="C95" s="3" t="s">
        <v>77</v>
      </c>
      <c r="D95" s="13" t="s">
        <v>78</v>
      </c>
      <c r="E95" s="3" t="s">
        <v>14</v>
      </c>
      <c r="F95" s="3" t="s">
        <v>15</v>
      </c>
      <c r="G95" s="15">
        <v>2625974.86</v>
      </c>
      <c r="H95" s="15">
        <v>3200774.86</v>
      </c>
      <c r="I95" s="14" t="s">
        <v>16</v>
      </c>
      <c r="J95" s="14" t="s">
        <v>25</v>
      </c>
      <c r="K95" s="14" t="s">
        <v>16</v>
      </c>
      <c r="L95" s="14" t="s">
        <v>25</v>
      </c>
    </row>
    <row r="96" spans="1:12" x14ac:dyDescent="0.25">
      <c r="A96" s="2">
        <v>95</v>
      </c>
      <c r="B96" s="6" t="s">
        <v>254</v>
      </c>
      <c r="C96" s="3" t="s">
        <v>254</v>
      </c>
      <c r="D96" s="13" t="s">
        <v>233</v>
      </c>
      <c r="E96" s="3" t="s">
        <v>30</v>
      </c>
      <c r="F96" s="3" t="s">
        <v>36</v>
      </c>
      <c r="G96" s="15">
        <v>1096942.8600000001</v>
      </c>
      <c r="H96" s="15">
        <v>1156288.1399999999</v>
      </c>
      <c r="I96" s="14" t="s">
        <v>16</v>
      </c>
      <c r="J96" s="14" t="s">
        <v>25</v>
      </c>
      <c r="K96" s="14" t="s">
        <v>16</v>
      </c>
      <c r="L96" s="14" t="s">
        <v>19</v>
      </c>
    </row>
    <row r="97" spans="1:12" x14ac:dyDescent="0.25">
      <c r="A97" s="2">
        <v>96</v>
      </c>
      <c r="B97" s="6" t="s">
        <v>83</v>
      </c>
      <c r="C97" t="s">
        <v>83</v>
      </c>
      <c r="D97" s="3" t="s">
        <v>84</v>
      </c>
      <c r="E97" s="3" t="s">
        <v>63</v>
      </c>
      <c r="F97" s="3" t="s">
        <v>36</v>
      </c>
      <c r="G97" s="15">
        <v>974836.78</v>
      </c>
      <c r="H97" s="15">
        <v>2015085</v>
      </c>
      <c r="I97" s="14" t="s">
        <v>52</v>
      </c>
      <c r="J97" s="14" t="s">
        <v>17</v>
      </c>
      <c r="K97" s="14" t="s">
        <v>16</v>
      </c>
      <c r="L97" s="14" t="s">
        <v>18</v>
      </c>
    </row>
    <row r="98" spans="1:12" x14ac:dyDescent="0.25">
      <c r="A98" s="2">
        <v>97</v>
      </c>
      <c r="B98" s="6" t="s">
        <v>95</v>
      </c>
      <c r="C98" t="s">
        <v>95</v>
      </c>
      <c r="D98" s="3" t="s">
        <v>96</v>
      </c>
      <c r="E98" s="3" t="s">
        <v>30</v>
      </c>
      <c r="F98" s="3" t="s">
        <v>36</v>
      </c>
      <c r="G98" s="15">
        <v>943716.95</v>
      </c>
      <c r="H98" s="15">
        <v>1374965.77</v>
      </c>
      <c r="I98" s="14" t="s">
        <v>16</v>
      </c>
      <c r="J98" s="14" t="s">
        <v>17</v>
      </c>
      <c r="K98" s="14" t="s">
        <v>16</v>
      </c>
      <c r="L98" s="14" t="s">
        <v>19</v>
      </c>
    </row>
    <row r="99" spans="1:12" x14ac:dyDescent="0.25">
      <c r="A99" s="2">
        <v>98</v>
      </c>
      <c r="B99" s="6" t="s">
        <v>160</v>
      </c>
      <c r="C99" t="s">
        <v>160</v>
      </c>
      <c r="D99" s="3" t="s">
        <v>161</v>
      </c>
      <c r="E99" s="3" t="s">
        <v>145</v>
      </c>
      <c r="F99" s="3" t="s">
        <v>33</v>
      </c>
      <c r="G99" s="15">
        <v>900000</v>
      </c>
      <c r="H99" s="15">
        <v>1000000</v>
      </c>
      <c r="I99" s="14" t="s">
        <v>16</v>
      </c>
      <c r="J99" s="14" t="s">
        <v>18</v>
      </c>
      <c r="K99" s="14" t="s">
        <v>16</v>
      </c>
      <c r="L99" s="14" t="s">
        <v>18</v>
      </c>
    </row>
    <row r="100" spans="1:12" x14ac:dyDescent="0.25">
      <c r="A100" s="2">
        <v>99</v>
      </c>
      <c r="B100" s="6" t="s">
        <v>154</v>
      </c>
      <c r="C100" s="3" t="s">
        <v>154</v>
      </c>
      <c r="D100" s="13" t="s">
        <v>155</v>
      </c>
      <c r="E100" s="3" t="s">
        <v>316</v>
      </c>
      <c r="F100" s="3" t="s">
        <v>15</v>
      </c>
      <c r="G100" s="15">
        <v>849270.78</v>
      </c>
      <c r="H100" s="15">
        <v>1375999.83</v>
      </c>
      <c r="I100" s="14" t="s">
        <v>39</v>
      </c>
      <c r="J100" s="14" t="s">
        <v>19</v>
      </c>
      <c r="K100" s="14" t="s">
        <v>16</v>
      </c>
      <c r="L100" s="14" t="s">
        <v>19</v>
      </c>
    </row>
    <row r="101" spans="1:12" x14ac:dyDescent="0.25">
      <c r="A101" s="2">
        <v>100</v>
      </c>
      <c r="B101" s="6" t="s">
        <v>118</v>
      </c>
      <c r="C101" s="3" t="s">
        <v>118</v>
      </c>
      <c r="D101" s="13" t="s">
        <v>119</v>
      </c>
      <c r="E101" s="3" t="s">
        <v>14</v>
      </c>
      <c r="F101" s="3" t="s">
        <v>15</v>
      </c>
      <c r="G101" s="15">
        <v>843931</v>
      </c>
      <c r="H101" s="15">
        <v>1291628</v>
      </c>
      <c r="I101" s="14" t="s">
        <v>16</v>
      </c>
      <c r="J101" s="14" t="s">
        <v>18</v>
      </c>
      <c r="K101" s="14" t="s">
        <v>16</v>
      </c>
      <c r="L101" s="14" t="s">
        <v>19</v>
      </c>
    </row>
    <row r="102" spans="1:12" x14ac:dyDescent="0.25">
      <c r="A102" s="2">
        <v>101</v>
      </c>
      <c r="B102" s="6" t="s">
        <v>89</v>
      </c>
      <c r="C102" s="3" t="s">
        <v>89</v>
      </c>
      <c r="D102" s="13" t="s">
        <v>90</v>
      </c>
      <c r="E102" s="3" t="s">
        <v>63</v>
      </c>
      <c r="F102" s="3" t="s">
        <v>36</v>
      </c>
      <c r="G102" s="15">
        <v>842728</v>
      </c>
      <c r="H102" s="15">
        <v>1378920</v>
      </c>
      <c r="I102" s="14" t="s">
        <v>39</v>
      </c>
      <c r="J102" s="14" t="s">
        <v>18</v>
      </c>
      <c r="K102" s="14" t="s">
        <v>16</v>
      </c>
      <c r="L102" s="14" t="s">
        <v>25</v>
      </c>
    </row>
    <row r="103" spans="1:12" x14ac:dyDescent="0.25">
      <c r="A103" s="2">
        <v>102</v>
      </c>
      <c r="B103" s="6" t="s">
        <v>245</v>
      </c>
      <c r="C103" s="3" t="s">
        <v>245</v>
      </c>
      <c r="D103" s="13" t="s">
        <v>224</v>
      </c>
      <c r="E103" s="3" t="s">
        <v>30</v>
      </c>
      <c r="F103" s="3" t="s">
        <v>36</v>
      </c>
      <c r="G103" s="15">
        <v>794704.98</v>
      </c>
      <c r="H103" s="15">
        <v>980104.98</v>
      </c>
      <c r="I103" s="14" t="s">
        <v>16</v>
      </c>
      <c r="J103" s="14" t="s">
        <v>18</v>
      </c>
      <c r="K103" s="14" t="s">
        <v>16</v>
      </c>
      <c r="L103" s="14" t="s">
        <v>19</v>
      </c>
    </row>
    <row r="104" spans="1:12" x14ac:dyDescent="0.25">
      <c r="A104" s="2">
        <v>103</v>
      </c>
      <c r="B104" s="6" t="s">
        <v>122</v>
      </c>
      <c r="C104" t="s">
        <v>122</v>
      </c>
      <c r="D104" s="3" t="s">
        <v>123</v>
      </c>
      <c r="E104" s="3" t="s">
        <v>14</v>
      </c>
      <c r="F104" s="3" t="s">
        <v>36</v>
      </c>
      <c r="G104" s="15">
        <v>721267.11</v>
      </c>
      <c r="H104" s="15">
        <v>1398500</v>
      </c>
      <c r="I104" s="14" t="s">
        <v>16</v>
      </c>
      <c r="J104" s="14" t="s">
        <v>18</v>
      </c>
      <c r="K104" s="14" t="s">
        <v>16</v>
      </c>
      <c r="L104" s="14" t="s">
        <v>19</v>
      </c>
    </row>
    <row r="105" spans="1:12" x14ac:dyDescent="0.25">
      <c r="A105" s="2">
        <v>104</v>
      </c>
      <c r="B105" s="6" t="s">
        <v>50</v>
      </c>
      <c r="C105" t="s">
        <v>50</v>
      </c>
      <c r="D105" s="3" t="s">
        <v>51</v>
      </c>
      <c r="E105" s="3" t="s">
        <v>30</v>
      </c>
      <c r="F105" s="3" t="s">
        <v>36</v>
      </c>
      <c r="G105" s="15">
        <v>529325.24</v>
      </c>
      <c r="H105" s="15">
        <v>795600.24</v>
      </c>
      <c r="I105" s="14" t="s">
        <v>39</v>
      </c>
      <c r="J105" s="14" t="s">
        <v>19</v>
      </c>
      <c r="K105" s="14" t="s">
        <v>16</v>
      </c>
      <c r="L105" s="14" t="s">
        <v>25</v>
      </c>
    </row>
    <row r="106" spans="1:12" x14ac:dyDescent="0.25">
      <c r="A106" s="2">
        <v>105</v>
      </c>
      <c r="B106" s="6" t="s">
        <v>141</v>
      </c>
      <c r="C106" s="3" t="s">
        <v>141</v>
      </c>
      <c r="D106" s="13" t="s">
        <v>142</v>
      </c>
      <c r="E106" s="3" t="s">
        <v>14</v>
      </c>
      <c r="F106" s="3" t="s">
        <v>36</v>
      </c>
      <c r="G106" s="15">
        <v>528400</v>
      </c>
      <c r="H106" s="15">
        <v>720000</v>
      </c>
      <c r="I106" s="14" t="s">
        <v>16</v>
      </c>
      <c r="J106" s="14" t="s">
        <v>19</v>
      </c>
      <c r="K106" s="14" t="s">
        <v>16</v>
      </c>
      <c r="L106" s="14" t="s">
        <v>19</v>
      </c>
    </row>
    <row r="107" spans="1:12" x14ac:dyDescent="0.25">
      <c r="A107" s="2">
        <v>106</v>
      </c>
      <c r="B107" s="6" t="s">
        <v>106</v>
      </c>
      <c r="C107" s="3" t="s">
        <v>106</v>
      </c>
      <c r="D107" s="13" t="s">
        <v>107</v>
      </c>
      <c r="E107" s="3" t="s">
        <v>14</v>
      </c>
      <c r="F107" s="3" t="s">
        <v>15</v>
      </c>
      <c r="G107" s="15">
        <v>386618</v>
      </c>
      <c r="H107" s="15">
        <v>833117</v>
      </c>
      <c r="I107" s="14" t="s">
        <v>16</v>
      </c>
      <c r="J107" s="14" t="s">
        <v>25</v>
      </c>
      <c r="K107" s="14" t="s">
        <v>16</v>
      </c>
      <c r="L107" s="14" t="s">
        <v>19</v>
      </c>
    </row>
    <row r="108" spans="1:12" x14ac:dyDescent="0.25">
      <c r="A108" s="2">
        <v>107</v>
      </c>
      <c r="B108" s="6" t="s">
        <v>53</v>
      </c>
      <c r="C108" t="s">
        <v>53</v>
      </c>
      <c r="D108" s="3" t="s">
        <v>54</v>
      </c>
      <c r="E108" s="3" t="s">
        <v>30</v>
      </c>
      <c r="F108" s="3" t="s">
        <v>36</v>
      </c>
      <c r="G108" s="15">
        <v>374233.44</v>
      </c>
      <c r="H108" s="15">
        <v>659144.43999999994</v>
      </c>
      <c r="I108" s="14" t="s">
        <v>39</v>
      </c>
      <c r="J108" s="14" t="s">
        <v>19</v>
      </c>
      <c r="K108" s="14" t="s">
        <v>16</v>
      </c>
      <c r="L108" s="14" t="s">
        <v>25</v>
      </c>
    </row>
    <row r="109" spans="1:12" x14ac:dyDescent="0.25">
      <c r="A109" s="2">
        <v>108</v>
      </c>
      <c r="B109" s="6" t="s">
        <v>255</v>
      </c>
      <c r="C109" s="3" t="s">
        <v>255</v>
      </c>
      <c r="D109" s="13" t="s">
        <v>234</v>
      </c>
      <c r="E109" s="3" t="s">
        <v>30</v>
      </c>
      <c r="F109" s="3" t="s">
        <v>36</v>
      </c>
      <c r="G109" s="15">
        <v>200000</v>
      </c>
      <c r="H109" s="15">
        <v>200000</v>
      </c>
      <c r="I109" s="14" t="s">
        <v>16</v>
      </c>
      <c r="J109" s="14" t="s">
        <v>19</v>
      </c>
      <c r="K109" s="14" t="s">
        <v>16</v>
      </c>
      <c r="L109" s="14" t="s">
        <v>19</v>
      </c>
    </row>
    <row r="110" spans="1:12" x14ac:dyDescent="0.25">
      <c r="A110" s="2">
        <v>109</v>
      </c>
      <c r="B110" s="6" t="s">
        <v>250</v>
      </c>
      <c r="C110" t="s">
        <v>250</v>
      </c>
      <c r="D110" s="3" t="s">
        <v>229</v>
      </c>
      <c r="E110" s="3" t="s">
        <v>30</v>
      </c>
      <c r="F110" s="3" t="s">
        <v>36</v>
      </c>
      <c r="G110" s="15">
        <v>161240.73000000001</v>
      </c>
      <c r="H110" s="15">
        <v>161240.73000000001</v>
      </c>
      <c r="I110" s="14" t="s">
        <v>16</v>
      </c>
      <c r="J110" s="14" t="s">
        <v>25</v>
      </c>
      <c r="K110" s="14" t="s">
        <v>16</v>
      </c>
      <c r="L110" s="14" t="s">
        <v>19</v>
      </c>
    </row>
    <row r="111" spans="1:12" x14ac:dyDescent="0.25">
      <c r="A111" s="2">
        <v>110</v>
      </c>
      <c r="B111" s="6" t="s">
        <v>133</v>
      </c>
      <c r="C111" s="3" t="s">
        <v>133</v>
      </c>
      <c r="D111" s="13" t="s">
        <v>134</v>
      </c>
      <c r="E111" s="3" t="s">
        <v>14</v>
      </c>
      <c r="F111" s="3" t="s">
        <v>36</v>
      </c>
      <c r="G111" s="15">
        <v>102881.3</v>
      </c>
      <c r="H111" s="15">
        <v>265515.32</v>
      </c>
      <c r="I111" s="14" t="s">
        <v>39</v>
      </c>
      <c r="J111" s="14" t="s">
        <v>25</v>
      </c>
      <c r="K111" s="14" t="s">
        <v>16</v>
      </c>
      <c r="L111" s="14" t="s">
        <v>25</v>
      </c>
    </row>
    <row r="112" spans="1:12" x14ac:dyDescent="0.25">
      <c r="A112" s="2">
        <v>111</v>
      </c>
      <c r="B112" s="6" t="s">
        <v>263</v>
      </c>
      <c r="C112" t="s">
        <v>263</v>
      </c>
      <c r="D112" s="3" t="s">
        <v>257</v>
      </c>
      <c r="E112" s="3" t="s">
        <v>22</v>
      </c>
      <c r="F112" s="3" t="s">
        <v>302</v>
      </c>
      <c r="G112" s="15">
        <v>80973</v>
      </c>
      <c r="H112" s="15">
        <v>1303069.92</v>
      </c>
      <c r="I112" s="14" t="s">
        <v>258</v>
      </c>
      <c r="J112" s="14" t="s">
        <v>19</v>
      </c>
      <c r="K112" s="14" t="s">
        <v>16</v>
      </c>
      <c r="L112" s="14" t="s">
        <v>17</v>
      </c>
    </row>
    <row r="113" spans="1:12" x14ac:dyDescent="0.25">
      <c r="A113" s="2">
        <v>112</v>
      </c>
      <c r="B113" s="6" t="s">
        <v>264</v>
      </c>
      <c r="C113" s="3" t="s">
        <v>264</v>
      </c>
      <c r="D113" s="13" t="s">
        <v>260</v>
      </c>
      <c r="E113" s="3" t="s">
        <v>22</v>
      </c>
      <c r="F113" s="3" t="s">
        <v>302</v>
      </c>
      <c r="G113" s="15">
        <v>1200000</v>
      </c>
      <c r="H113" s="15">
        <v>2509268.92</v>
      </c>
      <c r="I113" s="14" t="s">
        <v>39</v>
      </c>
      <c r="J113" s="14" t="s">
        <v>25</v>
      </c>
      <c r="K113" s="14" t="s">
        <v>16</v>
      </c>
      <c r="L113" s="14" t="s">
        <v>17</v>
      </c>
    </row>
    <row r="114" spans="1:12" x14ac:dyDescent="0.25">
      <c r="A114" s="2">
        <v>113</v>
      </c>
      <c r="B114" s="6" t="s">
        <v>265</v>
      </c>
      <c r="C114" s="3" t="s">
        <v>265</v>
      </c>
      <c r="D114" s="13" t="s">
        <v>259</v>
      </c>
      <c r="E114" s="3" t="s">
        <v>14</v>
      </c>
      <c r="F114" s="3" t="s">
        <v>302</v>
      </c>
      <c r="G114" s="15">
        <v>300000</v>
      </c>
      <c r="H114" s="15">
        <v>524614.07999999996</v>
      </c>
      <c r="I114" s="14" t="s">
        <v>16</v>
      </c>
      <c r="J114" s="14" t="s">
        <v>25</v>
      </c>
      <c r="K114" s="14" t="s">
        <v>16</v>
      </c>
      <c r="L114" s="14" t="s">
        <v>25</v>
      </c>
    </row>
    <row r="115" spans="1:12" x14ac:dyDescent="0.25">
      <c r="A115" s="2">
        <v>114</v>
      </c>
      <c r="B115" s="6" t="s">
        <v>266</v>
      </c>
      <c r="C115" s="3" t="s">
        <v>266</v>
      </c>
      <c r="D115" s="13" t="s">
        <v>261</v>
      </c>
      <c r="E115" s="3" t="s">
        <v>22</v>
      </c>
      <c r="F115" s="3" t="s">
        <v>302</v>
      </c>
      <c r="G115" s="15">
        <v>1500000</v>
      </c>
      <c r="H115" s="15">
        <v>2000000</v>
      </c>
      <c r="I115" s="14" t="s">
        <v>16</v>
      </c>
      <c r="J115" s="14" t="s">
        <v>17</v>
      </c>
      <c r="K115" s="14" t="s">
        <v>16</v>
      </c>
      <c r="L115" s="14" t="s">
        <v>18</v>
      </c>
    </row>
    <row r="116" spans="1:12" x14ac:dyDescent="0.25">
      <c r="A116" s="2">
        <v>115</v>
      </c>
      <c r="B116" s="6" t="s">
        <v>267</v>
      </c>
      <c r="C116" s="3" t="s">
        <v>267</v>
      </c>
      <c r="D116" t="s">
        <v>262</v>
      </c>
      <c r="E116" s="3" t="s">
        <v>22</v>
      </c>
      <c r="F116" s="3" t="s">
        <v>302</v>
      </c>
      <c r="G116" s="15">
        <v>500000</v>
      </c>
      <c r="H116" s="15">
        <v>300000</v>
      </c>
      <c r="I116" s="14" t="s">
        <v>16</v>
      </c>
      <c r="J116" s="14" t="s">
        <v>25</v>
      </c>
      <c r="K116" s="14" t="s">
        <v>16</v>
      </c>
      <c r="L116" s="14" t="s">
        <v>25</v>
      </c>
    </row>
    <row r="117" spans="1:12" x14ac:dyDescent="0.25">
      <c r="A117" s="2">
        <v>116</v>
      </c>
      <c r="B117" s="6" t="s">
        <v>285</v>
      </c>
      <c r="C117" s="3" t="s">
        <v>285</v>
      </c>
      <c r="D117" s="13" t="s">
        <v>268</v>
      </c>
      <c r="E117" s="3" t="s">
        <v>30</v>
      </c>
      <c r="F117" s="3" t="s">
        <v>303</v>
      </c>
      <c r="G117" s="15">
        <v>5000000</v>
      </c>
      <c r="H117" s="15">
        <v>6000000</v>
      </c>
      <c r="I117" s="14" t="s">
        <v>39</v>
      </c>
      <c r="J117" s="14" t="s">
        <v>19</v>
      </c>
      <c r="K117" s="14" t="s">
        <v>16</v>
      </c>
      <c r="L117" s="14" t="s">
        <v>25</v>
      </c>
    </row>
    <row r="118" spans="1:12" x14ac:dyDescent="0.25">
      <c r="A118" s="2">
        <v>117</v>
      </c>
      <c r="B118" s="6" t="s">
        <v>286</v>
      </c>
      <c r="C118" s="3" t="s">
        <v>286</v>
      </c>
      <c r="D118" s="13" t="s">
        <v>269</v>
      </c>
      <c r="E118" s="3" t="s">
        <v>22</v>
      </c>
      <c r="F118" s="3" t="s">
        <v>304</v>
      </c>
      <c r="G118" s="15">
        <v>750000</v>
      </c>
      <c r="H118" s="15">
        <v>1000000</v>
      </c>
      <c r="I118" s="14" t="s">
        <v>16</v>
      </c>
      <c r="J118" s="14" t="s">
        <v>18</v>
      </c>
      <c r="K118" s="14" t="s">
        <v>16</v>
      </c>
      <c r="L118" s="14" t="s">
        <v>18</v>
      </c>
    </row>
    <row r="119" spans="1:12" x14ac:dyDescent="0.25">
      <c r="A119" s="2">
        <v>118</v>
      </c>
      <c r="B119" s="6" t="s">
        <v>287</v>
      </c>
      <c r="C119" s="3" t="s">
        <v>287</v>
      </c>
      <c r="D119" t="s">
        <v>270</v>
      </c>
      <c r="E119" s="3" t="s">
        <v>22</v>
      </c>
      <c r="F119" s="3" t="s">
        <v>305</v>
      </c>
      <c r="G119" s="15">
        <v>750000</v>
      </c>
      <c r="H119" s="15">
        <v>1000000</v>
      </c>
      <c r="I119" s="14" t="s">
        <v>16</v>
      </c>
      <c r="J119" s="14" t="s">
        <v>18</v>
      </c>
      <c r="K119" s="14" t="s">
        <v>16</v>
      </c>
      <c r="L119" s="14" t="s">
        <v>18</v>
      </c>
    </row>
    <row r="120" spans="1:12" x14ac:dyDescent="0.25">
      <c r="A120" s="2">
        <v>119</v>
      </c>
      <c r="B120" s="6" t="s">
        <v>288</v>
      </c>
      <c r="C120" s="3" t="s">
        <v>288</v>
      </c>
      <c r="D120" s="13" t="s">
        <v>271</v>
      </c>
      <c r="E120" s="3" t="s">
        <v>14</v>
      </c>
      <c r="F120" s="3" t="s">
        <v>15</v>
      </c>
      <c r="G120" s="15">
        <v>4982075</v>
      </c>
      <c r="H120" s="15">
        <v>6421577</v>
      </c>
      <c r="I120" s="14" t="s">
        <v>16</v>
      </c>
      <c r="J120" s="14" t="s">
        <v>18</v>
      </c>
      <c r="K120" s="14" t="s">
        <v>16</v>
      </c>
      <c r="L120" s="14" t="s">
        <v>19</v>
      </c>
    </row>
    <row r="121" spans="1:12" x14ac:dyDescent="0.25">
      <c r="A121" s="2">
        <v>120</v>
      </c>
      <c r="B121" s="6" t="s">
        <v>289</v>
      </c>
      <c r="C121" s="3" t="s">
        <v>289</v>
      </c>
      <c r="D121" s="13" t="s">
        <v>272</v>
      </c>
      <c r="E121" s="3" t="s">
        <v>14</v>
      </c>
      <c r="F121" s="3" t="s">
        <v>15</v>
      </c>
      <c r="G121" s="15">
        <v>558736.96</v>
      </c>
      <c r="H121" s="15">
        <v>745386.5</v>
      </c>
      <c r="I121" s="14" t="s">
        <v>16</v>
      </c>
      <c r="J121" s="14" t="s">
        <v>18</v>
      </c>
      <c r="K121" s="14" t="s">
        <v>16</v>
      </c>
      <c r="L121" s="14" t="s">
        <v>19</v>
      </c>
    </row>
    <row r="122" spans="1:12" x14ac:dyDescent="0.25">
      <c r="A122" s="2">
        <v>121</v>
      </c>
      <c r="B122" s="6" t="s">
        <v>290</v>
      </c>
      <c r="C122" s="23" t="s">
        <v>290</v>
      </c>
      <c r="D122" s="22" t="s">
        <v>273</v>
      </c>
      <c r="E122" s="3" t="s">
        <v>306</v>
      </c>
      <c r="F122" s="3" t="s">
        <v>103</v>
      </c>
      <c r="G122" s="15">
        <v>18887500</v>
      </c>
      <c r="H122" s="15">
        <v>22841000</v>
      </c>
      <c r="I122" s="14" t="s">
        <v>16</v>
      </c>
      <c r="J122" s="14" t="s">
        <v>25</v>
      </c>
      <c r="K122" s="14" t="s">
        <v>16</v>
      </c>
      <c r="L122" s="14" t="s">
        <v>19</v>
      </c>
    </row>
    <row r="123" spans="1:12" x14ac:dyDescent="0.25">
      <c r="A123" s="2">
        <v>122</v>
      </c>
      <c r="B123" s="6" t="s">
        <v>291</v>
      </c>
      <c r="C123" t="s">
        <v>291</v>
      </c>
      <c r="D123" s="3" t="s">
        <v>274</v>
      </c>
      <c r="E123" s="3" t="s">
        <v>14</v>
      </c>
      <c r="F123" s="3" t="s">
        <v>15</v>
      </c>
      <c r="G123" s="15">
        <v>4900773</v>
      </c>
      <c r="H123" s="15">
        <v>6217408</v>
      </c>
      <c r="I123" s="14" t="s">
        <v>16</v>
      </c>
      <c r="J123" s="14" t="s">
        <v>18</v>
      </c>
      <c r="K123" s="14" t="s">
        <v>16</v>
      </c>
      <c r="L123" s="14" t="s">
        <v>19</v>
      </c>
    </row>
    <row r="124" spans="1:12" x14ac:dyDescent="0.25">
      <c r="A124" s="2">
        <v>123</v>
      </c>
      <c r="B124" s="6" t="s">
        <v>292</v>
      </c>
      <c r="C124" t="s">
        <v>292</v>
      </c>
      <c r="D124" s="3" t="s">
        <v>275</v>
      </c>
      <c r="E124" s="3" t="s">
        <v>30</v>
      </c>
      <c r="F124" s="3" t="s">
        <v>15</v>
      </c>
      <c r="G124" s="15">
        <v>136679</v>
      </c>
      <c r="H124" s="15">
        <v>136679</v>
      </c>
      <c r="I124" s="14" t="s">
        <v>16</v>
      </c>
      <c r="J124" s="14" t="s">
        <v>25</v>
      </c>
      <c r="K124" s="14" t="s">
        <v>16</v>
      </c>
      <c r="L124" s="14" t="s">
        <v>19</v>
      </c>
    </row>
    <row r="125" spans="1:12" x14ac:dyDescent="0.25">
      <c r="A125" s="2">
        <v>124</v>
      </c>
      <c r="B125" s="6" t="s">
        <v>293</v>
      </c>
      <c r="C125" t="s">
        <v>293</v>
      </c>
      <c r="D125" s="3" t="s">
        <v>276</v>
      </c>
      <c r="E125" s="3" t="s">
        <v>30</v>
      </c>
      <c r="F125" s="3" t="s">
        <v>15</v>
      </c>
      <c r="G125" s="15">
        <v>79000</v>
      </c>
      <c r="H125" s="15">
        <v>79000</v>
      </c>
      <c r="I125" s="14" t="s">
        <v>16</v>
      </c>
      <c r="J125" s="14" t="s">
        <v>18</v>
      </c>
      <c r="K125" s="14" t="s">
        <v>16</v>
      </c>
      <c r="L125" s="14" t="s">
        <v>19</v>
      </c>
    </row>
    <row r="126" spans="1:12" x14ac:dyDescent="0.25">
      <c r="A126" s="2">
        <v>125</v>
      </c>
      <c r="B126" s="6" t="s">
        <v>294</v>
      </c>
      <c r="C126" t="s">
        <v>294</v>
      </c>
      <c r="D126" s="3" t="s">
        <v>277</v>
      </c>
      <c r="E126" s="3" t="s">
        <v>30</v>
      </c>
      <c r="F126" s="3" t="s">
        <v>15</v>
      </c>
      <c r="G126" s="15">
        <v>873000</v>
      </c>
      <c r="H126" s="15">
        <v>1362799.71</v>
      </c>
      <c r="I126" s="14" t="s">
        <v>16</v>
      </c>
      <c r="J126" s="14" t="s">
        <v>19</v>
      </c>
      <c r="K126" s="14" t="s">
        <v>16</v>
      </c>
      <c r="L126" s="14" t="s">
        <v>19</v>
      </c>
    </row>
    <row r="127" spans="1:12" x14ac:dyDescent="0.25">
      <c r="A127" s="2">
        <v>126</v>
      </c>
      <c r="B127" s="6" t="s">
        <v>295</v>
      </c>
      <c r="C127" t="s">
        <v>295</v>
      </c>
      <c r="D127" s="3" t="s">
        <v>278</v>
      </c>
      <c r="E127" s="3" t="s">
        <v>130</v>
      </c>
      <c r="F127" s="3" t="s">
        <v>15</v>
      </c>
      <c r="G127" s="15">
        <v>14864176</v>
      </c>
      <c r="H127" s="15">
        <v>16421600</v>
      </c>
      <c r="I127" s="14" t="s">
        <v>16</v>
      </c>
      <c r="J127" s="14" t="s">
        <v>25</v>
      </c>
      <c r="K127" s="14" t="s">
        <v>16</v>
      </c>
      <c r="L127" s="14" t="s">
        <v>25</v>
      </c>
    </row>
    <row r="128" spans="1:12" x14ac:dyDescent="0.25">
      <c r="A128" s="2">
        <v>127</v>
      </c>
      <c r="B128" s="6" t="s">
        <v>296</v>
      </c>
      <c r="C128" t="s">
        <v>296</v>
      </c>
      <c r="D128" s="3" t="s">
        <v>279</v>
      </c>
      <c r="E128" s="3" t="s">
        <v>30</v>
      </c>
      <c r="F128" s="3" t="s">
        <v>303</v>
      </c>
      <c r="G128" s="15">
        <v>5000000</v>
      </c>
      <c r="H128" s="15">
        <v>6000000</v>
      </c>
      <c r="I128" s="14" t="s">
        <v>16</v>
      </c>
      <c r="J128" s="14" t="s">
        <v>17</v>
      </c>
      <c r="K128" s="14" t="s">
        <v>16</v>
      </c>
      <c r="L128" s="14" t="s">
        <v>25</v>
      </c>
    </row>
    <row r="129" spans="1:12" x14ac:dyDescent="0.25">
      <c r="A129" s="2">
        <v>128</v>
      </c>
      <c r="B129" s="6" t="s">
        <v>297</v>
      </c>
      <c r="C129" t="s">
        <v>297</v>
      </c>
      <c r="D129" s="3" t="s">
        <v>280</v>
      </c>
      <c r="E129" s="3" t="s">
        <v>14</v>
      </c>
      <c r="F129" s="3" t="s">
        <v>15</v>
      </c>
      <c r="G129" s="15">
        <v>2935420</v>
      </c>
      <c r="H129" s="15">
        <v>4486811</v>
      </c>
      <c r="I129" s="14" t="s">
        <v>16</v>
      </c>
      <c r="J129" s="14" t="s">
        <v>18</v>
      </c>
      <c r="K129" s="14" t="s">
        <v>16</v>
      </c>
      <c r="L129" s="14" t="s">
        <v>19</v>
      </c>
    </row>
    <row r="130" spans="1:12" x14ac:dyDescent="0.25">
      <c r="A130" s="2">
        <v>129</v>
      </c>
      <c r="B130" s="6" t="s">
        <v>298</v>
      </c>
      <c r="C130" t="s">
        <v>298</v>
      </c>
      <c r="D130" s="3" t="s">
        <v>281</v>
      </c>
      <c r="E130" s="3" t="s">
        <v>14</v>
      </c>
      <c r="F130" s="3" t="s">
        <v>15</v>
      </c>
      <c r="G130" s="15">
        <v>6277458</v>
      </c>
      <c r="H130" s="15">
        <v>8585196</v>
      </c>
      <c r="I130" s="14" t="s">
        <v>16</v>
      </c>
      <c r="J130" s="14" t="s">
        <v>18</v>
      </c>
      <c r="K130" s="14" t="s">
        <v>16</v>
      </c>
      <c r="L130" s="14" t="s">
        <v>19</v>
      </c>
    </row>
    <row r="131" spans="1:12" x14ac:dyDescent="0.25">
      <c r="A131" s="2">
        <v>130</v>
      </c>
      <c r="B131" s="6" t="s">
        <v>299</v>
      </c>
      <c r="C131" t="s">
        <v>299</v>
      </c>
      <c r="D131" s="3" t="s">
        <v>282</v>
      </c>
      <c r="E131" s="3" t="s">
        <v>63</v>
      </c>
      <c r="F131" s="3" t="s">
        <v>15</v>
      </c>
      <c r="G131" s="15">
        <v>3468542</v>
      </c>
      <c r="H131" s="15">
        <v>4774121</v>
      </c>
      <c r="I131" s="14" t="s">
        <v>16</v>
      </c>
      <c r="J131" s="14" t="s">
        <v>18</v>
      </c>
      <c r="K131" s="14" t="s">
        <v>16</v>
      </c>
      <c r="L131" s="14" t="s">
        <v>19</v>
      </c>
    </row>
    <row r="132" spans="1:12" x14ac:dyDescent="0.25">
      <c r="A132" s="2">
        <v>131</v>
      </c>
      <c r="B132" s="6" t="s">
        <v>300</v>
      </c>
      <c r="C132" t="s">
        <v>300</v>
      </c>
      <c r="D132" s="3" t="s">
        <v>283</v>
      </c>
      <c r="E132" s="3" t="s">
        <v>63</v>
      </c>
      <c r="F132" s="3" t="s">
        <v>15</v>
      </c>
      <c r="G132" s="15">
        <v>1223021</v>
      </c>
      <c r="H132" s="15">
        <v>2181793</v>
      </c>
      <c r="I132" s="14" t="s">
        <v>16</v>
      </c>
      <c r="J132" s="14" t="s">
        <v>18</v>
      </c>
      <c r="K132" s="14" t="s">
        <v>16</v>
      </c>
      <c r="L132" s="14" t="s">
        <v>19</v>
      </c>
    </row>
    <row r="133" spans="1:12" x14ac:dyDescent="0.25">
      <c r="A133" s="2">
        <v>132</v>
      </c>
      <c r="B133" s="6" t="s">
        <v>301</v>
      </c>
      <c r="C133" t="s">
        <v>301</v>
      </c>
      <c r="D133" s="3" t="s">
        <v>284</v>
      </c>
      <c r="E133" s="3" t="s">
        <v>30</v>
      </c>
      <c r="F133" s="3" t="s">
        <v>15</v>
      </c>
      <c r="G133" s="15">
        <v>149302</v>
      </c>
      <c r="H133" s="15">
        <v>149302</v>
      </c>
      <c r="I133" s="14" t="s">
        <v>16</v>
      </c>
      <c r="J133" s="14" t="s">
        <v>18</v>
      </c>
      <c r="K133" s="14" t="s">
        <v>16</v>
      </c>
      <c r="L133" s="14" t="s">
        <v>19</v>
      </c>
    </row>
    <row r="134" spans="1:12" s="21" customFormat="1" x14ac:dyDescent="0.25">
      <c r="A134" s="16"/>
      <c r="B134" s="16"/>
      <c r="C134" s="17"/>
      <c r="D134" s="24">
        <f>SUBTOTAL(103,D2:D133)</f>
        <v>132</v>
      </c>
      <c r="E134" s="18"/>
      <c r="F134" s="18"/>
      <c r="G134" s="19">
        <f>SUBTOTAL(109,Forecast2[Estimated Total Contract Cost ($)])</f>
        <v>826978906.55000019</v>
      </c>
      <c r="H134" s="19">
        <f>SUBTOTAL(109,Forecast2[Estimated Total Project Cost ($)])</f>
        <v>1119298112.3609006</v>
      </c>
      <c r="I134" s="20"/>
      <c r="J134" s="17"/>
      <c r="K134" s="20"/>
      <c r="L134" s="17"/>
    </row>
  </sheetData>
  <phoneticPr fontId="8" type="noConversion"/>
  <conditionalFormatting sqref="D94">
    <cfRule type="duplicateValues" dxfId="41" priority="2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tabSelected="1" workbookViewId="0">
      <selection activeCell="B10" sqref="B10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 x14ac:dyDescent="0.25">
      <c r="A1" s="11" t="s">
        <v>179</v>
      </c>
    </row>
    <row r="3" spans="1:3" x14ac:dyDescent="0.25">
      <c r="A3" s="25" t="s">
        <v>180</v>
      </c>
      <c r="B3" s="25" t="s">
        <v>181</v>
      </c>
      <c r="C3" s="25" t="s">
        <v>182</v>
      </c>
    </row>
    <row r="4" spans="1:3" x14ac:dyDescent="0.25">
      <c r="A4" s="26" t="s">
        <v>168</v>
      </c>
      <c r="B4" s="27">
        <v>4209105.1500000004</v>
      </c>
      <c r="C4" s="27">
        <v>6754384.0700000003</v>
      </c>
    </row>
    <row r="5" spans="1:3" x14ac:dyDescent="0.25">
      <c r="A5" s="26" t="s">
        <v>14</v>
      </c>
      <c r="B5" s="27">
        <v>503125362.52999997</v>
      </c>
      <c r="C5" s="27">
        <v>674388919.49540031</v>
      </c>
    </row>
    <row r="6" spans="1:3" x14ac:dyDescent="0.25">
      <c r="A6" s="26" t="s">
        <v>145</v>
      </c>
      <c r="B6" s="27">
        <v>79782649</v>
      </c>
      <c r="C6" s="27">
        <v>88193000</v>
      </c>
    </row>
    <row r="7" spans="1:3" x14ac:dyDescent="0.25">
      <c r="A7" s="26" t="s">
        <v>306</v>
      </c>
      <c r="B7" s="27">
        <v>18887500</v>
      </c>
      <c r="C7" s="27">
        <v>22841000</v>
      </c>
    </row>
    <row r="8" spans="1:3" x14ac:dyDescent="0.25">
      <c r="A8" s="26" t="s">
        <v>63</v>
      </c>
      <c r="B8" s="27">
        <v>34467814.609999999</v>
      </c>
      <c r="C8" s="27">
        <v>59774211.840000004</v>
      </c>
    </row>
    <row r="9" spans="1:3" x14ac:dyDescent="0.25">
      <c r="A9" s="26" t="s">
        <v>70</v>
      </c>
      <c r="B9" s="27">
        <v>396500</v>
      </c>
      <c r="C9" s="27">
        <v>1270062.49</v>
      </c>
    </row>
    <row r="10" spans="1:3" x14ac:dyDescent="0.25">
      <c r="A10" s="26" t="s">
        <v>22</v>
      </c>
      <c r="B10" s="27">
        <v>27146963.290000003</v>
      </c>
      <c r="C10" s="27">
        <v>51050224.680000007</v>
      </c>
    </row>
    <row r="11" spans="1:3" x14ac:dyDescent="0.25">
      <c r="A11" s="26" t="s">
        <v>30</v>
      </c>
      <c r="B11" s="27">
        <v>140977065.19</v>
      </c>
      <c r="C11" s="27">
        <v>194080854.95550001</v>
      </c>
    </row>
    <row r="12" spans="1:3" x14ac:dyDescent="0.25">
      <c r="A12" s="26" t="s">
        <v>130</v>
      </c>
      <c r="B12" s="27">
        <v>17136676</v>
      </c>
      <c r="C12" s="27">
        <v>19569455</v>
      </c>
    </row>
    <row r="13" spans="1:3" x14ac:dyDescent="0.25">
      <c r="A13" s="26" t="s">
        <v>316</v>
      </c>
      <c r="B13" s="27">
        <v>849270.78</v>
      </c>
      <c r="C13" s="27">
        <v>1375999.83</v>
      </c>
    </row>
    <row r="14" spans="1:3" x14ac:dyDescent="0.25">
      <c r="A14" s="26" t="s">
        <v>183</v>
      </c>
      <c r="B14" s="27">
        <v>826978906.54999995</v>
      </c>
      <c r="C14" s="27">
        <v>1119298112.3609004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CDFF-DCED-4F60-9732-754CEAFA862F}">
  <dimension ref="A1:I280"/>
  <sheetViews>
    <sheetView workbookViewId="0">
      <selection sqref="A1:I280"/>
    </sheetView>
  </sheetViews>
  <sheetFormatPr defaultRowHeight="15" x14ac:dyDescent="0.25"/>
  <cols>
    <col min="2" max="2" width="27" customWidth="1"/>
    <col min="3" max="3" width="28.140625" customWidth="1"/>
    <col min="4" max="4" width="39" customWidth="1"/>
    <col min="5" max="5" width="36.7109375" customWidth="1"/>
    <col min="6" max="6" width="40.28515625" customWidth="1"/>
    <col min="7" max="7" width="38" customWidth="1"/>
    <col min="8" max="8" width="23.5703125" customWidth="1"/>
    <col min="9" max="9" width="18.5703125" customWidth="1"/>
  </cols>
  <sheetData>
    <row r="1" spans="1:9" x14ac:dyDescent="0.25">
      <c r="A1" t="s">
        <v>307</v>
      </c>
      <c r="B1" t="s">
        <v>308</v>
      </c>
      <c r="C1" t="s">
        <v>4</v>
      </c>
      <c r="D1" t="s">
        <v>309</v>
      </c>
      <c r="E1" t="s">
        <v>310</v>
      </c>
      <c r="F1" t="s">
        <v>311</v>
      </c>
      <c r="G1" t="s">
        <v>312</v>
      </c>
      <c r="H1" t="s">
        <v>313</v>
      </c>
      <c r="I1" t="s">
        <v>314</v>
      </c>
    </row>
    <row r="2" spans="1:9" x14ac:dyDescent="0.25">
      <c r="A2" t="s">
        <v>13</v>
      </c>
      <c r="B2" t="s">
        <v>15</v>
      </c>
      <c r="C2" t="s">
        <v>14</v>
      </c>
      <c r="D2" t="s">
        <v>16</v>
      </c>
      <c r="E2" t="s">
        <v>17</v>
      </c>
      <c r="F2" t="s">
        <v>39</v>
      </c>
      <c r="G2" t="s">
        <v>18</v>
      </c>
      <c r="H2">
        <v>6461952.5999999996</v>
      </c>
      <c r="I2">
        <v>9154285.1999999993</v>
      </c>
    </row>
    <row r="3" spans="1:9" x14ac:dyDescent="0.25">
      <c r="A3" t="s">
        <v>21</v>
      </c>
      <c r="B3" t="s">
        <v>15</v>
      </c>
      <c r="C3" t="s">
        <v>22</v>
      </c>
      <c r="D3" t="s">
        <v>16</v>
      </c>
      <c r="E3" t="s">
        <v>18</v>
      </c>
      <c r="F3" t="s">
        <v>16</v>
      </c>
      <c r="G3" t="s">
        <v>25</v>
      </c>
      <c r="H3">
        <v>479760</v>
      </c>
      <c r="I3">
        <v>4797935.05</v>
      </c>
    </row>
    <row r="4" spans="1:9" x14ac:dyDescent="0.25">
      <c r="A4" t="s">
        <v>84</v>
      </c>
      <c r="B4" t="s">
        <v>36</v>
      </c>
      <c r="C4" t="s">
        <v>63</v>
      </c>
      <c r="D4" t="s">
        <v>16</v>
      </c>
      <c r="E4" t="s">
        <v>18</v>
      </c>
      <c r="F4" t="s">
        <v>52</v>
      </c>
      <c r="G4" t="s">
        <v>17</v>
      </c>
      <c r="H4">
        <v>974836.78</v>
      </c>
      <c r="I4">
        <v>2015085</v>
      </c>
    </row>
    <row r="5" spans="1:9" x14ac:dyDescent="0.25">
      <c r="A5" t="s">
        <v>216</v>
      </c>
      <c r="B5" t="s">
        <v>15</v>
      </c>
      <c r="C5" t="s">
        <v>14</v>
      </c>
      <c r="D5" t="s">
        <v>16</v>
      </c>
      <c r="E5" t="s">
        <v>18</v>
      </c>
      <c r="F5" t="s">
        <v>256</v>
      </c>
      <c r="G5" t="s">
        <v>18</v>
      </c>
      <c r="H5">
        <v>200000</v>
      </c>
      <c r="I5">
        <v>4206993.8099999996</v>
      </c>
    </row>
    <row r="6" spans="1:9" x14ac:dyDescent="0.25">
      <c r="A6" t="s">
        <v>24</v>
      </c>
      <c r="B6" t="s">
        <v>15</v>
      </c>
      <c r="C6" t="s">
        <v>14</v>
      </c>
      <c r="D6" t="s">
        <v>16</v>
      </c>
      <c r="E6" t="s">
        <v>17</v>
      </c>
      <c r="F6" t="s">
        <v>39</v>
      </c>
      <c r="G6" t="s">
        <v>19</v>
      </c>
      <c r="H6">
        <v>13163696.1</v>
      </c>
      <c r="I6">
        <v>17067714.489999998</v>
      </c>
    </row>
    <row r="7" spans="1:9" x14ac:dyDescent="0.25">
      <c r="A7" t="s">
        <v>27</v>
      </c>
      <c r="B7" t="s">
        <v>15</v>
      </c>
      <c r="C7" t="s">
        <v>22</v>
      </c>
      <c r="D7" t="s">
        <v>16</v>
      </c>
      <c r="E7" t="s">
        <v>18</v>
      </c>
      <c r="F7" t="s">
        <v>16</v>
      </c>
      <c r="G7" t="s">
        <v>25</v>
      </c>
      <c r="H7">
        <v>10080552.6</v>
      </c>
      <c r="I7">
        <v>17595748.600000001</v>
      </c>
    </row>
    <row r="8" spans="1:9" x14ac:dyDescent="0.25">
      <c r="A8" t="s">
        <v>29</v>
      </c>
      <c r="B8" t="s">
        <v>15</v>
      </c>
      <c r="C8" t="s">
        <v>22</v>
      </c>
      <c r="D8" t="s">
        <v>16</v>
      </c>
      <c r="E8" t="s">
        <v>25</v>
      </c>
      <c r="F8" t="s">
        <v>16</v>
      </c>
      <c r="G8" t="s">
        <v>17</v>
      </c>
      <c r="H8">
        <v>1788816</v>
      </c>
      <c r="I8">
        <v>3382798</v>
      </c>
    </row>
    <row r="9" spans="1:9" x14ac:dyDescent="0.25">
      <c r="A9" t="s">
        <v>38</v>
      </c>
      <c r="B9" t="s">
        <v>15</v>
      </c>
      <c r="C9" t="s">
        <v>14</v>
      </c>
      <c r="D9" t="s">
        <v>16</v>
      </c>
      <c r="E9" t="s">
        <v>17</v>
      </c>
      <c r="F9" t="s">
        <v>39</v>
      </c>
      <c r="G9" t="s">
        <v>25</v>
      </c>
      <c r="H9">
        <v>63579409</v>
      </c>
      <c r="I9">
        <v>80281702</v>
      </c>
    </row>
    <row r="10" spans="1:9" x14ac:dyDescent="0.25">
      <c r="A10" t="s">
        <v>41</v>
      </c>
      <c r="B10" t="s">
        <v>15</v>
      </c>
      <c r="C10" t="s">
        <v>14</v>
      </c>
      <c r="D10" t="s">
        <v>16</v>
      </c>
      <c r="E10" t="s">
        <v>17</v>
      </c>
      <c r="F10" t="s">
        <v>39</v>
      </c>
      <c r="G10" t="s">
        <v>25</v>
      </c>
      <c r="H10">
        <v>66174486</v>
      </c>
      <c r="I10">
        <v>83048725</v>
      </c>
    </row>
    <row r="11" spans="1:9" x14ac:dyDescent="0.25">
      <c r="A11" t="s">
        <v>43</v>
      </c>
      <c r="B11" t="s">
        <v>15</v>
      </c>
      <c r="C11" t="s">
        <v>14</v>
      </c>
      <c r="D11" t="s">
        <v>16</v>
      </c>
      <c r="E11" t="s">
        <v>17</v>
      </c>
      <c r="F11" t="s">
        <v>39</v>
      </c>
      <c r="G11" t="s">
        <v>18</v>
      </c>
      <c r="H11">
        <v>1340894.28</v>
      </c>
      <c r="I11">
        <v>2333740.62</v>
      </c>
    </row>
    <row r="12" spans="1:9" x14ac:dyDescent="0.25">
      <c r="A12" t="s">
        <v>51</v>
      </c>
      <c r="B12" t="s">
        <v>36</v>
      </c>
      <c r="C12" t="s">
        <v>30</v>
      </c>
      <c r="D12" t="s">
        <v>16</v>
      </c>
      <c r="E12" t="s">
        <v>25</v>
      </c>
      <c r="F12" t="s">
        <v>39</v>
      </c>
      <c r="G12" t="s">
        <v>19</v>
      </c>
      <c r="H12">
        <v>529325.24</v>
      </c>
      <c r="I12">
        <v>795600.24</v>
      </c>
    </row>
    <row r="13" spans="1:9" x14ac:dyDescent="0.25">
      <c r="A13" t="s">
        <v>54</v>
      </c>
      <c r="B13" t="s">
        <v>36</v>
      </c>
      <c r="C13" t="s">
        <v>30</v>
      </c>
      <c r="D13" t="s">
        <v>16</v>
      </c>
      <c r="E13" t="s">
        <v>25</v>
      </c>
      <c r="F13" t="s">
        <v>39</v>
      </c>
      <c r="G13" t="s">
        <v>19</v>
      </c>
      <c r="H13">
        <v>374233.44</v>
      </c>
      <c r="I13">
        <v>659144.43999999994</v>
      </c>
    </row>
    <row r="14" spans="1:9" x14ac:dyDescent="0.25">
      <c r="A14" t="s">
        <v>45</v>
      </c>
      <c r="B14" t="s">
        <v>15</v>
      </c>
      <c r="C14" t="s">
        <v>14</v>
      </c>
      <c r="D14" t="s">
        <v>16</v>
      </c>
      <c r="E14" t="s">
        <v>17</v>
      </c>
      <c r="F14" t="s">
        <v>39</v>
      </c>
      <c r="G14" t="s">
        <v>18</v>
      </c>
      <c r="H14">
        <v>8962379.8200000003</v>
      </c>
      <c r="I14">
        <v>10830212.060000001</v>
      </c>
    </row>
    <row r="15" spans="1:9" x14ac:dyDescent="0.25">
      <c r="A15" t="s">
        <v>47</v>
      </c>
      <c r="B15" t="s">
        <v>15</v>
      </c>
      <c r="C15" t="s">
        <v>14</v>
      </c>
      <c r="D15" t="s">
        <v>16</v>
      </c>
      <c r="E15" t="s">
        <v>17</v>
      </c>
      <c r="F15" t="s">
        <v>39</v>
      </c>
      <c r="G15" t="s">
        <v>18</v>
      </c>
      <c r="H15">
        <v>1567700.79</v>
      </c>
      <c r="I15">
        <v>3041697.62</v>
      </c>
    </row>
    <row r="16" spans="1:9" x14ac:dyDescent="0.25">
      <c r="A16" t="s">
        <v>49</v>
      </c>
      <c r="B16" t="s">
        <v>15</v>
      </c>
      <c r="C16" t="s">
        <v>22</v>
      </c>
      <c r="D16" t="s">
        <v>16</v>
      </c>
      <c r="E16" t="s">
        <v>25</v>
      </c>
      <c r="F16" t="s">
        <v>39</v>
      </c>
      <c r="G16" t="s">
        <v>19</v>
      </c>
      <c r="H16">
        <v>655542</v>
      </c>
      <c r="I16">
        <v>2364902.5</v>
      </c>
    </row>
    <row r="17" spans="1:9" x14ac:dyDescent="0.25">
      <c r="A17" t="s">
        <v>199</v>
      </c>
      <c r="B17" t="s">
        <v>15</v>
      </c>
      <c r="C17" t="s">
        <v>63</v>
      </c>
      <c r="D17" t="s">
        <v>16</v>
      </c>
      <c r="E17" t="s">
        <v>25</v>
      </c>
      <c r="F17" t="s">
        <v>16</v>
      </c>
      <c r="G17" t="s">
        <v>17</v>
      </c>
      <c r="H17">
        <v>2132000</v>
      </c>
      <c r="I17">
        <v>3650528</v>
      </c>
    </row>
    <row r="18" spans="1:9" x14ac:dyDescent="0.25">
      <c r="A18" t="s">
        <v>209</v>
      </c>
      <c r="B18" t="s">
        <v>15</v>
      </c>
      <c r="C18" t="s">
        <v>30</v>
      </c>
      <c r="D18" t="s">
        <v>16</v>
      </c>
      <c r="E18" t="s">
        <v>18</v>
      </c>
      <c r="F18" t="s">
        <v>16</v>
      </c>
      <c r="G18" t="s">
        <v>17</v>
      </c>
      <c r="H18">
        <v>620000</v>
      </c>
      <c r="I18">
        <v>1784593.46</v>
      </c>
    </row>
    <row r="19" spans="1:9" x14ac:dyDescent="0.25">
      <c r="A19" t="s">
        <v>58</v>
      </c>
      <c r="B19" t="s">
        <v>15</v>
      </c>
      <c r="C19" t="s">
        <v>30</v>
      </c>
      <c r="D19" t="s">
        <v>16</v>
      </c>
      <c r="E19" t="s">
        <v>17</v>
      </c>
      <c r="F19" t="s">
        <v>39</v>
      </c>
      <c r="G19" t="s">
        <v>19</v>
      </c>
      <c r="H19">
        <v>1500000</v>
      </c>
      <c r="I19">
        <v>2640000</v>
      </c>
    </row>
    <row r="20" spans="1:9" x14ac:dyDescent="0.25">
      <c r="A20" t="s">
        <v>214</v>
      </c>
      <c r="B20" t="s">
        <v>36</v>
      </c>
      <c r="C20" t="s">
        <v>63</v>
      </c>
      <c r="D20" t="s">
        <v>16</v>
      </c>
      <c r="E20" t="s">
        <v>25</v>
      </c>
      <c r="F20" t="s">
        <v>39</v>
      </c>
      <c r="G20" t="s">
        <v>18</v>
      </c>
      <c r="H20">
        <v>117300</v>
      </c>
      <c r="I20">
        <v>3350000</v>
      </c>
    </row>
    <row r="21" spans="1:9" x14ac:dyDescent="0.25">
      <c r="A21" t="s">
        <v>60</v>
      </c>
      <c r="B21" t="s">
        <v>15</v>
      </c>
      <c r="C21" t="s">
        <v>30</v>
      </c>
      <c r="D21" t="s">
        <v>16</v>
      </c>
      <c r="E21" t="s">
        <v>25</v>
      </c>
      <c r="F21" t="s">
        <v>16</v>
      </c>
      <c r="G21" t="s">
        <v>17</v>
      </c>
      <c r="H21">
        <v>10435367.199999999</v>
      </c>
      <c r="I21">
        <v>15218386.300000001</v>
      </c>
    </row>
    <row r="22" spans="1:9" x14ac:dyDescent="0.25">
      <c r="A22" t="s">
        <v>62</v>
      </c>
      <c r="B22" t="s">
        <v>15</v>
      </c>
      <c r="C22" t="s">
        <v>14</v>
      </c>
      <c r="D22" t="s">
        <v>16</v>
      </c>
      <c r="E22" t="s">
        <v>17</v>
      </c>
      <c r="F22" t="s">
        <v>39</v>
      </c>
      <c r="G22" t="s">
        <v>18</v>
      </c>
      <c r="H22">
        <v>7376684</v>
      </c>
      <c r="I22">
        <v>12718399</v>
      </c>
    </row>
    <row r="23" spans="1:9" x14ac:dyDescent="0.25">
      <c r="A23" t="s">
        <v>65</v>
      </c>
      <c r="B23" t="s">
        <v>15</v>
      </c>
      <c r="C23" t="s">
        <v>30</v>
      </c>
      <c r="D23" t="s">
        <v>16</v>
      </c>
      <c r="E23" t="s">
        <v>18</v>
      </c>
      <c r="F23" t="s">
        <v>16</v>
      </c>
      <c r="G23" t="s">
        <v>17</v>
      </c>
      <c r="H23">
        <v>1784505</v>
      </c>
      <c r="I23">
        <v>2859699.45</v>
      </c>
    </row>
    <row r="24" spans="1:9" x14ac:dyDescent="0.25">
      <c r="A24" t="s">
        <v>90</v>
      </c>
      <c r="B24" t="s">
        <v>36</v>
      </c>
      <c r="C24" t="s">
        <v>63</v>
      </c>
      <c r="D24" t="s">
        <v>16</v>
      </c>
      <c r="E24" t="s">
        <v>25</v>
      </c>
      <c r="F24" t="s">
        <v>39</v>
      </c>
      <c r="G24" t="s">
        <v>18</v>
      </c>
      <c r="H24">
        <v>842728</v>
      </c>
      <c r="I24">
        <v>1378920</v>
      </c>
    </row>
    <row r="25" spans="1:9" x14ac:dyDescent="0.25">
      <c r="A25" t="s">
        <v>67</v>
      </c>
      <c r="B25" t="s">
        <v>15</v>
      </c>
      <c r="C25" t="s">
        <v>30</v>
      </c>
      <c r="D25" t="s">
        <v>16</v>
      </c>
      <c r="E25" t="s">
        <v>17</v>
      </c>
      <c r="F25" t="s">
        <v>39</v>
      </c>
      <c r="G25" t="s">
        <v>18</v>
      </c>
      <c r="H25">
        <v>492381.5</v>
      </c>
      <c r="I25">
        <v>1247441.58</v>
      </c>
    </row>
    <row r="26" spans="1:9" x14ac:dyDescent="0.25">
      <c r="A26" t="s">
        <v>69</v>
      </c>
      <c r="B26" t="s">
        <v>15</v>
      </c>
      <c r="C26" t="s">
        <v>70</v>
      </c>
      <c r="D26" t="s">
        <v>16</v>
      </c>
      <c r="E26" t="s">
        <v>18</v>
      </c>
      <c r="F26" t="s">
        <v>16</v>
      </c>
      <c r="G26" t="s">
        <v>17</v>
      </c>
      <c r="H26">
        <v>396500</v>
      </c>
      <c r="I26">
        <v>1270062.49</v>
      </c>
    </row>
    <row r="27" spans="1:9" x14ac:dyDescent="0.25">
      <c r="A27" t="s">
        <v>102</v>
      </c>
      <c r="B27" t="s">
        <v>36</v>
      </c>
      <c r="C27" t="s">
        <v>30</v>
      </c>
      <c r="D27" t="s">
        <v>16</v>
      </c>
      <c r="E27" t="s">
        <v>25</v>
      </c>
      <c r="F27" t="s">
        <v>39</v>
      </c>
      <c r="G27" t="s">
        <v>19</v>
      </c>
      <c r="H27">
        <v>1862486.3</v>
      </c>
      <c r="I27">
        <v>2257481.4700000002</v>
      </c>
    </row>
    <row r="28" spans="1:9" x14ac:dyDescent="0.25">
      <c r="A28" t="s">
        <v>109</v>
      </c>
      <c r="B28" t="s">
        <v>36</v>
      </c>
      <c r="C28" t="s">
        <v>30</v>
      </c>
      <c r="D28" t="s">
        <v>16</v>
      </c>
      <c r="E28" t="s">
        <v>25</v>
      </c>
      <c r="F28" t="s">
        <v>39</v>
      </c>
      <c r="G28" t="s">
        <v>19</v>
      </c>
      <c r="H28">
        <v>3530000</v>
      </c>
      <c r="I28">
        <v>5500000</v>
      </c>
    </row>
    <row r="29" spans="1:9" x14ac:dyDescent="0.25">
      <c r="A29" t="s">
        <v>72</v>
      </c>
      <c r="B29" t="s">
        <v>15</v>
      </c>
      <c r="C29" t="s">
        <v>30</v>
      </c>
      <c r="D29" t="s">
        <v>16</v>
      </c>
      <c r="E29" t="s">
        <v>17</v>
      </c>
      <c r="F29" t="s">
        <v>39</v>
      </c>
      <c r="G29" t="s">
        <v>19</v>
      </c>
      <c r="H29">
        <v>122094</v>
      </c>
      <c r="I29">
        <v>404999.9</v>
      </c>
    </row>
    <row r="30" spans="1:9" x14ac:dyDescent="0.25">
      <c r="A30" t="s">
        <v>74</v>
      </c>
      <c r="B30" t="s">
        <v>15</v>
      </c>
      <c r="C30" t="s">
        <v>14</v>
      </c>
      <c r="D30" t="s">
        <v>16</v>
      </c>
      <c r="E30" t="s">
        <v>25</v>
      </c>
      <c r="F30" t="s">
        <v>39</v>
      </c>
      <c r="G30" t="s">
        <v>19</v>
      </c>
      <c r="H30">
        <v>7002016.2400000002</v>
      </c>
      <c r="I30">
        <v>9524275.2400000002</v>
      </c>
    </row>
    <row r="31" spans="1:9" x14ac:dyDescent="0.25">
      <c r="A31" t="s">
        <v>134</v>
      </c>
      <c r="B31" t="s">
        <v>36</v>
      </c>
      <c r="C31" t="s">
        <v>14</v>
      </c>
      <c r="D31" t="s">
        <v>16</v>
      </c>
      <c r="E31" t="s">
        <v>25</v>
      </c>
      <c r="F31" t="s">
        <v>39</v>
      </c>
      <c r="G31" t="s">
        <v>25</v>
      </c>
      <c r="H31">
        <v>102881.3</v>
      </c>
      <c r="I31">
        <v>265515.32</v>
      </c>
    </row>
    <row r="32" spans="1:9" x14ac:dyDescent="0.25">
      <c r="A32" t="s">
        <v>76</v>
      </c>
      <c r="B32" t="s">
        <v>15</v>
      </c>
      <c r="C32" t="s">
        <v>14</v>
      </c>
      <c r="D32" t="s">
        <v>16</v>
      </c>
      <c r="E32" t="s">
        <v>25</v>
      </c>
      <c r="F32" t="s">
        <v>39</v>
      </c>
      <c r="G32" t="s">
        <v>19</v>
      </c>
      <c r="H32">
        <v>9410548.8599999994</v>
      </c>
      <c r="I32">
        <v>11943917.859999999</v>
      </c>
    </row>
    <row r="33" spans="1:9" x14ac:dyDescent="0.25">
      <c r="A33" t="s">
        <v>82</v>
      </c>
      <c r="B33" t="s">
        <v>15</v>
      </c>
      <c r="C33" t="s">
        <v>30</v>
      </c>
      <c r="D33" t="s">
        <v>16</v>
      </c>
      <c r="E33" t="s">
        <v>17</v>
      </c>
      <c r="F33" t="s">
        <v>39</v>
      </c>
      <c r="G33" t="s">
        <v>18</v>
      </c>
      <c r="H33">
        <v>9053596.9100000001</v>
      </c>
      <c r="I33">
        <v>13106595.8155</v>
      </c>
    </row>
    <row r="34" spans="1:9" x14ac:dyDescent="0.25">
      <c r="A34" t="s">
        <v>86</v>
      </c>
      <c r="B34" t="s">
        <v>15</v>
      </c>
      <c r="C34" t="s">
        <v>14</v>
      </c>
      <c r="D34" t="s">
        <v>16</v>
      </c>
      <c r="E34" t="s">
        <v>25</v>
      </c>
      <c r="F34" t="s">
        <v>39</v>
      </c>
      <c r="G34" t="s">
        <v>19</v>
      </c>
      <c r="H34">
        <v>1756934.2</v>
      </c>
      <c r="I34">
        <v>2546780.91</v>
      </c>
    </row>
    <row r="35" spans="1:9" x14ac:dyDescent="0.25">
      <c r="A35" t="s">
        <v>88</v>
      </c>
      <c r="B35" t="s">
        <v>15</v>
      </c>
      <c r="C35" t="s">
        <v>14</v>
      </c>
      <c r="D35" t="s">
        <v>16</v>
      </c>
      <c r="E35" t="s">
        <v>25</v>
      </c>
      <c r="F35" t="s">
        <v>39</v>
      </c>
      <c r="G35" t="s">
        <v>19</v>
      </c>
      <c r="H35">
        <v>3608000</v>
      </c>
      <c r="I35">
        <v>5307650.24</v>
      </c>
    </row>
    <row r="36" spans="1:9" x14ac:dyDescent="0.25">
      <c r="A36" t="s">
        <v>94</v>
      </c>
      <c r="B36" t="s">
        <v>15</v>
      </c>
      <c r="C36" t="s">
        <v>63</v>
      </c>
      <c r="D36" t="s">
        <v>16</v>
      </c>
      <c r="E36" t="s">
        <v>25</v>
      </c>
      <c r="F36" t="s">
        <v>39</v>
      </c>
      <c r="G36" t="s">
        <v>19</v>
      </c>
      <c r="H36">
        <v>1317320</v>
      </c>
      <c r="I36">
        <v>2815168</v>
      </c>
    </row>
    <row r="37" spans="1:9" x14ac:dyDescent="0.25">
      <c r="A37" t="s">
        <v>98</v>
      </c>
      <c r="B37" t="s">
        <v>15</v>
      </c>
      <c r="C37" t="s">
        <v>14</v>
      </c>
      <c r="D37" t="s">
        <v>16</v>
      </c>
      <c r="E37" t="s">
        <v>17</v>
      </c>
      <c r="F37" t="s">
        <v>39</v>
      </c>
      <c r="G37" t="s">
        <v>18</v>
      </c>
      <c r="H37">
        <v>5315316</v>
      </c>
      <c r="I37">
        <v>7100789</v>
      </c>
    </row>
    <row r="38" spans="1:9" x14ac:dyDescent="0.25">
      <c r="A38" t="s">
        <v>111</v>
      </c>
      <c r="B38" t="s">
        <v>15</v>
      </c>
      <c r="C38" t="s">
        <v>14</v>
      </c>
      <c r="D38" t="s">
        <v>16</v>
      </c>
      <c r="E38" t="s">
        <v>25</v>
      </c>
      <c r="F38" t="s">
        <v>39</v>
      </c>
      <c r="G38" t="s">
        <v>19</v>
      </c>
      <c r="H38">
        <v>6399932.7999999998</v>
      </c>
      <c r="I38">
        <v>9140042.9700000007</v>
      </c>
    </row>
    <row r="39" spans="1:9" x14ac:dyDescent="0.25">
      <c r="A39" t="s">
        <v>113</v>
      </c>
      <c r="B39" t="s">
        <v>15</v>
      </c>
      <c r="C39" t="s">
        <v>14</v>
      </c>
      <c r="D39" t="s">
        <v>16</v>
      </c>
      <c r="E39" t="s">
        <v>18</v>
      </c>
      <c r="F39" t="s">
        <v>16</v>
      </c>
      <c r="G39" t="s">
        <v>25</v>
      </c>
      <c r="H39">
        <v>489405.47</v>
      </c>
      <c r="I39">
        <v>726959.74</v>
      </c>
    </row>
    <row r="40" spans="1:9" x14ac:dyDescent="0.25">
      <c r="A40" t="s">
        <v>115</v>
      </c>
      <c r="B40" t="s">
        <v>15</v>
      </c>
      <c r="C40" t="s">
        <v>14</v>
      </c>
      <c r="D40" t="s">
        <v>16</v>
      </c>
      <c r="E40" t="s">
        <v>18</v>
      </c>
      <c r="F40" t="s">
        <v>16</v>
      </c>
      <c r="G40" t="s">
        <v>25</v>
      </c>
      <c r="H40">
        <v>2184871.4700000002</v>
      </c>
      <c r="I40">
        <v>3145724.23</v>
      </c>
    </row>
    <row r="41" spans="1:9" x14ac:dyDescent="0.25">
      <c r="A41" t="s">
        <v>117</v>
      </c>
      <c r="B41" t="s">
        <v>15</v>
      </c>
      <c r="C41" t="s">
        <v>14</v>
      </c>
      <c r="D41" t="s">
        <v>16</v>
      </c>
      <c r="E41" t="s">
        <v>25</v>
      </c>
      <c r="F41" t="s">
        <v>16</v>
      </c>
      <c r="G41" t="s">
        <v>17</v>
      </c>
      <c r="H41">
        <v>2840650</v>
      </c>
      <c r="I41">
        <v>5605244.04</v>
      </c>
    </row>
    <row r="42" spans="1:9" x14ac:dyDescent="0.25">
      <c r="A42" t="s">
        <v>203</v>
      </c>
      <c r="B42" t="s">
        <v>103</v>
      </c>
      <c r="C42" t="s">
        <v>14</v>
      </c>
      <c r="D42" t="s">
        <v>16</v>
      </c>
      <c r="E42" t="s">
        <v>25</v>
      </c>
      <c r="F42" t="s">
        <v>16</v>
      </c>
      <c r="G42" t="s">
        <v>17</v>
      </c>
      <c r="H42">
        <v>5372147.25</v>
      </c>
      <c r="I42">
        <v>6948617.96</v>
      </c>
    </row>
    <row r="43" spans="1:9" x14ac:dyDescent="0.25">
      <c r="A43" t="s">
        <v>204</v>
      </c>
      <c r="B43" t="s">
        <v>103</v>
      </c>
      <c r="C43" t="s">
        <v>14</v>
      </c>
      <c r="D43" t="s">
        <v>16</v>
      </c>
      <c r="E43" t="s">
        <v>25</v>
      </c>
      <c r="F43" t="s">
        <v>16</v>
      </c>
      <c r="G43" t="s">
        <v>17</v>
      </c>
      <c r="H43">
        <v>13075681.75</v>
      </c>
      <c r="I43">
        <v>15472480.32</v>
      </c>
    </row>
    <row r="44" spans="1:9" x14ac:dyDescent="0.25">
      <c r="A44" t="s">
        <v>129</v>
      </c>
      <c r="B44" t="s">
        <v>36</v>
      </c>
      <c r="C44" t="s">
        <v>130</v>
      </c>
      <c r="D44" t="s">
        <v>16</v>
      </c>
      <c r="E44" t="s">
        <v>17</v>
      </c>
      <c r="F44" t="s">
        <v>39</v>
      </c>
      <c r="G44" t="s">
        <v>19</v>
      </c>
      <c r="H44">
        <v>99500</v>
      </c>
      <c r="I44">
        <v>247855</v>
      </c>
    </row>
    <row r="45" spans="1:9" x14ac:dyDescent="0.25">
      <c r="A45" t="s">
        <v>257</v>
      </c>
      <c r="B45" t="s">
        <v>302</v>
      </c>
      <c r="C45" t="s">
        <v>22</v>
      </c>
      <c r="D45" t="s">
        <v>16</v>
      </c>
      <c r="E45" t="s">
        <v>17</v>
      </c>
      <c r="F45" t="s">
        <v>258</v>
      </c>
      <c r="G45" t="s">
        <v>19</v>
      </c>
      <c r="H45">
        <v>80973</v>
      </c>
      <c r="I45">
        <v>1303069.92</v>
      </c>
    </row>
    <row r="46" spans="1:9" x14ac:dyDescent="0.25">
      <c r="A46" t="s">
        <v>268</v>
      </c>
      <c r="B46" t="s">
        <v>303</v>
      </c>
      <c r="C46" t="s">
        <v>30</v>
      </c>
      <c r="D46" t="s">
        <v>16</v>
      </c>
      <c r="E46" t="s">
        <v>25</v>
      </c>
      <c r="F46" t="s">
        <v>39</v>
      </c>
      <c r="G46" t="s">
        <v>19</v>
      </c>
      <c r="H46">
        <v>5000000</v>
      </c>
      <c r="I46">
        <v>6000000</v>
      </c>
    </row>
    <row r="47" spans="1:9" x14ac:dyDescent="0.25">
      <c r="A47" t="s">
        <v>155</v>
      </c>
      <c r="B47" t="s">
        <v>15</v>
      </c>
      <c r="C47" t="s">
        <v>316</v>
      </c>
      <c r="D47" t="s">
        <v>16</v>
      </c>
      <c r="E47" t="s">
        <v>19</v>
      </c>
      <c r="F47" t="s">
        <v>39</v>
      </c>
      <c r="G47" t="s">
        <v>19</v>
      </c>
      <c r="H47">
        <v>849270.78</v>
      </c>
      <c r="I47">
        <v>1375999.83</v>
      </c>
    </row>
    <row r="48" spans="1:9" x14ac:dyDescent="0.25">
      <c r="A48" t="s">
        <v>132</v>
      </c>
      <c r="B48" t="s">
        <v>15</v>
      </c>
      <c r="C48" t="s">
        <v>14</v>
      </c>
      <c r="D48" t="s">
        <v>16</v>
      </c>
      <c r="E48" t="s">
        <v>25</v>
      </c>
      <c r="F48" t="s">
        <v>16</v>
      </c>
      <c r="G48" t="s">
        <v>17</v>
      </c>
      <c r="H48">
        <v>4391767</v>
      </c>
      <c r="I48">
        <v>6525085</v>
      </c>
    </row>
    <row r="49" spans="1:9" x14ac:dyDescent="0.25">
      <c r="A49" t="s">
        <v>136</v>
      </c>
      <c r="B49" t="s">
        <v>15</v>
      </c>
      <c r="C49" t="s">
        <v>14</v>
      </c>
      <c r="D49" t="s">
        <v>16</v>
      </c>
      <c r="E49" t="s">
        <v>25</v>
      </c>
      <c r="F49" t="s">
        <v>39</v>
      </c>
      <c r="G49" t="s">
        <v>19</v>
      </c>
      <c r="H49">
        <v>2255789.7999999998</v>
      </c>
      <c r="I49">
        <v>3427332.72</v>
      </c>
    </row>
    <row r="50" spans="1:9" x14ac:dyDescent="0.25">
      <c r="A50" t="s">
        <v>138</v>
      </c>
      <c r="B50" t="s">
        <v>15</v>
      </c>
      <c r="C50" t="s">
        <v>30</v>
      </c>
      <c r="D50" t="s">
        <v>16</v>
      </c>
      <c r="E50" t="s">
        <v>17</v>
      </c>
      <c r="F50" t="s">
        <v>39</v>
      </c>
      <c r="G50" t="s">
        <v>19</v>
      </c>
      <c r="H50">
        <v>9280145</v>
      </c>
      <c r="I50">
        <v>12060000</v>
      </c>
    </row>
    <row r="51" spans="1:9" x14ac:dyDescent="0.25">
      <c r="A51" t="s">
        <v>153</v>
      </c>
      <c r="B51" t="s">
        <v>36</v>
      </c>
      <c r="C51" t="s">
        <v>22</v>
      </c>
      <c r="D51" t="s">
        <v>16</v>
      </c>
      <c r="E51" t="s">
        <v>18</v>
      </c>
      <c r="F51" t="s">
        <v>16</v>
      </c>
      <c r="G51" t="s">
        <v>17</v>
      </c>
      <c r="H51">
        <v>2489928.16</v>
      </c>
      <c r="I51">
        <v>3395928.16</v>
      </c>
    </row>
    <row r="52" spans="1:9" x14ac:dyDescent="0.25">
      <c r="A52" t="s">
        <v>140</v>
      </c>
      <c r="B52" t="s">
        <v>15</v>
      </c>
      <c r="C52" t="s">
        <v>30</v>
      </c>
      <c r="D52" t="s">
        <v>16</v>
      </c>
      <c r="E52" t="s">
        <v>17</v>
      </c>
      <c r="F52" t="s">
        <v>39</v>
      </c>
      <c r="G52" t="s">
        <v>18</v>
      </c>
      <c r="H52">
        <v>6969419.7000000002</v>
      </c>
      <c r="I52">
        <v>9031500</v>
      </c>
    </row>
    <row r="53" spans="1:9" x14ac:dyDescent="0.25">
      <c r="A53" t="s">
        <v>260</v>
      </c>
      <c r="B53" t="s">
        <v>302</v>
      </c>
      <c r="C53" t="s">
        <v>22</v>
      </c>
      <c r="D53" t="s">
        <v>16</v>
      </c>
      <c r="E53" t="s">
        <v>17</v>
      </c>
      <c r="F53" t="s">
        <v>39</v>
      </c>
      <c r="G53" t="s">
        <v>25</v>
      </c>
      <c r="H53">
        <v>1200000</v>
      </c>
      <c r="I53">
        <v>2509268.92</v>
      </c>
    </row>
    <row r="54" spans="1:9" x14ac:dyDescent="0.25">
      <c r="A54" t="s">
        <v>269</v>
      </c>
      <c r="B54" t="s">
        <v>304</v>
      </c>
      <c r="C54" t="s">
        <v>22</v>
      </c>
      <c r="D54" t="s">
        <v>16</v>
      </c>
      <c r="E54" t="s">
        <v>18</v>
      </c>
      <c r="F54" t="s">
        <v>16</v>
      </c>
      <c r="G54" t="s">
        <v>18</v>
      </c>
      <c r="H54">
        <v>750000</v>
      </c>
      <c r="I54">
        <v>1000000</v>
      </c>
    </row>
    <row r="55" spans="1:9" x14ac:dyDescent="0.25">
      <c r="A55" t="s">
        <v>270</v>
      </c>
      <c r="B55" t="s">
        <v>305</v>
      </c>
      <c r="C55" t="s">
        <v>22</v>
      </c>
      <c r="D55" t="s">
        <v>16</v>
      </c>
      <c r="E55" t="s">
        <v>18</v>
      </c>
      <c r="F55" t="s">
        <v>16</v>
      </c>
      <c r="G55" t="s">
        <v>18</v>
      </c>
      <c r="H55">
        <v>750000</v>
      </c>
      <c r="I55">
        <v>1000000</v>
      </c>
    </row>
    <row r="56" spans="1:9" x14ac:dyDescent="0.25">
      <c r="A56" t="s">
        <v>215</v>
      </c>
      <c r="B56" t="s">
        <v>15</v>
      </c>
      <c r="C56" t="s">
        <v>30</v>
      </c>
      <c r="D56" t="s">
        <v>16</v>
      </c>
      <c r="E56" t="s">
        <v>25</v>
      </c>
      <c r="F56" t="s">
        <v>39</v>
      </c>
      <c r="G56" t="s">
        <v>18</v>
      </c>
      <c r="H56">
        <v>1653581.38</v>
      </c>
      <c r="I56">
        <v>1653581.38</v>
      </c>
    </row>
    <row r="57" spans="1:9" x14ac:dyDescent="0.25">
      <c r="A57" t="s">
        <v>147</v>
      </c>
      <c r="B57" t="s">
        <v>15</v>
      </c>
      <c r="C57" t="s">
        <v>30</v>
      </c>
      <c r="D57" t="s">
        <v>16</v>
      </c>
      <c r="E57" t="s">
        <v>17</v>
      </c>
      <c r="F57" t="s">
        <v>39</v>
      </c>
      <c r="G57" t="s">
        <v>18</v>
      </c>
      <c r="H57">
        <v>4328403.09</v>
      </c>
      <c r="I57">
        <v>6020000</v>
      </c>
    </row>
    <row r="58" spans="1:9" x14ac:dyDescent="0.25">
      <c r="A58" t="s">
        <v>161</v>
      </c>
      <c r="B58" t="s">
        <v>33</v>
      </c>
      <c r="C58" t="s">
        <v>145</v>
      </c>
      <c r="D58" t="s">
        <v>16</v>
      </c>
      <c r="E58" t="s">
        <v>18</v>
      </c>
      <c r="F58" t="s">
        <v>16</v>
      </c>
      <c r="G58" t="s">
        <v>18</v>
      </c>
      <c r="H58">
        <v>900000</v>
      </c>
      <c r="I58">
        <v>1000000</v>
      </c>
    </row>
    <row r="59" spans="1:9" x14ac:dyDescent="0.25">
      <c r="A59" t="s">
        <v>149</v>
      </c>
      <c r="B59" t="s">
        <v>15</v>
      </c>
      <c r="C59" t="s">
        <v>30</v>
      </c>
      <c r="D59" t="s">
        <v>16</v>
      </c>
      <c r="E59" t="s">
        <v>17</v>
      </c>
      <c r="F59" t="s">
        <v>39</v>
      </c>
      <c r="G59" t="s">
        <v>19</v>
      </c>
      <c r="H59">
        <v>8587520</v>
      </c>
      <c r="I59">
        <v>9600000</v>
      </c>
    </row>
    <row r="60" spans="1:9" x14ac:dyDescent="0.25">
      <c r="A60" t="s">
        <v>151</v>
      </c>
      <c r="B60" t="s">
        <v>15</v>
      </c>
      <c r="C60" t="s">
        <v>30</v>
      </c>
      <c r="D60" t="s">
        <v>16</v>
      </c>
      <c r="E60" t="s">
        <v>17</v>
      </c>
      <c r="F60" t="s">
        <v>39</v>
      </c>
      <c r="G60" t="s">
        <v>18</v>
      </c>
      <c r="H60">
        <v>4645128.8099999996</v>
      </c>
      <c r="I60">
        <v>5746000</v>
      </c>
    </row>
    <row r="61" spans="1:9" x14ac:dyDescent="0.25">
      <c r="A61" t="s">
        <v>259</v>
      </c>
      <c r="B61" t="s">
        <v>302</v>
      </c>
      <c r="C61" t="s">
        <v>14</v>
      </c>
      <c r="D61" t="s">
        <v>16</v>
      </c>
      <c r="E61" t="s">
        <v>25</v>
      </c>
      <c r="F61" t="s">
        <v>16</v>
      </c>
      <c r="G61" t="s">
        <v>25</v>
      </c>
      <c r="H61">
        <v>300000</v>
      </c>
      <c r="I61">
        <v>524614.07999999996</v>
      </c>
    </row>
    <row r="62" spans="1:9" x14ac:dyDescent="0.25">
      <c r="A62" t="s">
        <v>233</v>
      </c>
      <c r="B62" t="s">
        <v>36</v>
      </c>
      <c r="C62" t="s">
        <v>30</v>
      </c>
      <c r="D62" t="s">
        <v>16</v>
      </c>
      <c r="E62" t="s">
        <v>19</v>
      </c>
      <c r="F62" t="s">
        <v>16</v>
      </c>
      <c r="G62" t="s">
        <v>25</v>
      </c>
      <c r="H62">
        <v>1096942.8600000001</v>
      </c>
      <c r="I62">
        <v>1156288.1399999999</v>
      </c>
    </row>
    <row r="63" spans="1:9" x14ac:dyDescent="0.25">
      <c r="A63" t="s">
        <v>96</v>
      </c>
      <c r="B63" t="s">
        <v>36</v>
      </c>
      <c r="C63" t="s">
        <v>30</v>
      </c>
      <c r="D63" t="s">
        <v>16</v>
      </c>
      <c r="E63" t="s">
        <v>19</v>
      </c>
      <c r="F63" t="s">
        <v>16</v>
      </c>
      <c r="G63" t="s">
        <v>17</v>
      </c>
      <c r="H63">
        <v>943716.95</v>
      </c>
      <c r="I63">
        <v>1374965.77</v>
      </c>
    </row>
    <row r="64" spans="1:9" x14ac:dyDescent="0.25">
      <c r="A64" t="s">
        <v>229</v>
      </c>
      <c r="B64" t="s">
        <v>36</v>
      </c>
      <c r="C64" t="s">
        <v>30</v>
      </c>
      <c r="D64" t="s">
        <v>16</v>
      </c>
      <c r="E64" t="s">
        <v>19</v>
      </c>
      <c r="F64" t="s">
        <v>16</v>
      </c>
      <c r="G64" t="s">
        <v>25</v>
      </c>
      <c r="H64">
        <v>161240.73000000001</v>
      </c>
      <c r="I64">
        <v>161240.73000000001</v>
      </c>
    </row>
    <row r="65" spans="1:9" x14ac:dyDescent="0.25">
      <c r="A65" t="s">
        <v>223</v>
      </c>
      <c r="B65" t="s">
        <v>36</v>
      </c>
      <c r="C65" t="s">
        <v>30</v>
      </c>
      <c r="D65" t="s">
        <v>16</v>
      </c>
      <c r="E65" t="s">
        <v>19</v>
      </c>
      <c r="F65" t="s">
        <v>16</v>
      </c>
      <c r="G65" t="s">
        <v>18</v>
      </c>
      <c r="H65">
        <v>4000000</v>
      </c>
      <c r="I65">
        <v>4525000</v>
      </c>
    </row>
    <row r="66" spans="1:9" x14ac:dyDescent="0.25">
      <c r="A66" t="s">
        <v>261</v>
      </c>
      <c r="B66" t="s">
        <v>302</v>
      </c>
      <c r="C66" t="s">
        <v>22</v>
      </c>
      <c r="D66" t="s">
        <v>16</v>
      </c>
      <c r="E66" t="s">
        <v>18</v>
      </c>
      <c r="F66" t="s">
        <v>16</v>
      </c>
      <c r="G66" t="s">
        <v>17</v>
      </c>
      <c r="H66">
        <v>1500000</v>
      </c>
      <c r="I66">
        <v>2000000</v>
      </c>
    </row>
    <row r="67" spans="1:9" x14ac:dyDescent="0.25">
      <c r="A67" t="s">
        <v>224</v>
      </c>
      <c r="B67" t="s">
        <v>36</v>
      </c>
      <c r="C67" t="s">
        <v>30</v>
      </c>
      <c r="D67" t="s">
        <v>16</v>
      </c>
      <c r="E67" t="s">
        <v>19</v>
      </c>
      <c r="F67" t="s">
        <v>16</v>
      </c>
      <c r="G67" t="s">
        <v>18</v>
      </c>
      <c r="H67">
        <v>794704.98</v>
      </c>
      <c r="I67">
        <v>980104.98</v>
      </c>
    </row>
    <row r="68" spans="1:9" x14ac:dyDescent="0.25">
      <c r="A68" t="s">
        <v>92</v>
      </c>
      <c r="B68" t="s">
        <v>36</v>
      </c>
      <c r="C68" t="s">
        <v>63</v>
      </c>
      <c r="D68" t="s">
        <v>16</v>
      </c>
      <c r="E68" t="s">
        <v>19</v>
      </c>
      <c r="F68" t="s">
        <v>16</v>
      </c>
      <c r="G68" t="s">
        <v>25</v>
      </c>
      <c r="H68">
        <v>1378334</v>
      </c>
      <c r="I68">
        <v>2300000</v>
      </c>
    </row>
    <row r="69" spans="1:9" x14ac:dyDescent="0.25">
      <c r="A69" t="s">
        <v>123</v>
      </c>
      <c r="B69" t="s">
        <v>36</v>
      </c>
      <c r="C69" t="s">
        <v>14</v>
      </c>
      <c r="D69" t="s">
        <v>16</v>
      </c>
      <c r="E69" t="s">
        <v>19</v>
      </c>
      <c r="F69" t="s">
        <v>16</v>
      </c>
      <c r="G69" t="s">
        <v>18</v>
      </c>
      <c r="H69">
        <v>721267.11</v>
      </c>
      <c r="I69">
        <v>1398500</v>
      </c>
    </row>
    <row r="70" spans="1:9" x14ac:dyDescent="0.25">
      <c r="A70" t="s">
        <v>178</v>
      </c>
      <c r="B70" t="s">
        <v>15</v>
      </c>
      <c r="C70" t="s">
        <v>63</v>
      </c>
      <c r="D70" t="s">
        <v>16</v>
      </c>
      <c r="E70" t="s">
        <v>19</v>
      </c>
      <c r="F70" t="s">
        <v>16</v>
      </c>
      <c r="G70" t="s">
        <v>18</v>
      </c>
      <c r="H70">
        <v>5719851</v>
      </c>
      <c r="I70">
        <v>7676400</v>
      </c>
    </row>
    <row r="71" spans="1:9" x14ac:dyDescent="0.25">
      <c r="A71" t="s">
        <v>232</v>
      </c>
      <c r="B71" t="s">
        <v>36</v>
      </c>
      <c r="C71" t="s">
        <v>14</v>
      </c>
      <c r="D71" t="s">
        <v>16</v>
      </c>
      <c r="E71" t="s">
        <v>18</v>
      </c>
      <c r="F71" t="s">
        <v>16</v>
      </c>
      <c r="G71" t="s">
        <v>25</v>
      </c>
      <c r="H71">
        <v>1438973.51</v>
      </c>
      <c r="I71">
        <v>2351396.4953999999</v>
      </c>
    </row>
    <row r="72" spans="1:9" x14ac:dyDescent="0.25">
      <c r="A72" t="s">
        <v>220</v>
      </c>
      <c r="B72" t="s">
        <v>15</v>
      </c>
      <c r="C72" t="s">
        <v>63</v>
      </c>
      <c r="D72" t="s">
        <v>16</v>
      </c>
      <c r="E72" t="s">
        <v>19</v>
      </c>
      <c r="F72" t="s">
        <v>16</v>
      </c>
      <c r="G72" t="s">
        <v>25</v>
      </c>
      <c r="H72">
        <v>2235951</v>
      </c>
      <c r="I72">
        <v>3802774</v>
      </c>
    </row>
    <row r="73" spans="1:9" x14ac:dyDescent="0.25">
      <c r="A73" t="s">
        <v>262</v>
      </c>
      <c r="B73" t="s">
        <v>302</v>
      </c>
      <c r="C73" t="s">
        <v>22</v>
      </c>
      <c r="D73" t="s">
        <v>16</v>
      </c>
      <c r="E73" t="s">
        <v>25</v>
      </c>
      <c r="F73" t="s">
        <v>16</v>
      </c>
      <c r="G73" t="s">
        <v>25</v>
      </c>
      <c r="H73">
        <v>500000</v>
      </c>
      <c r="I73">
        <v>300000</v>
      </c>
    </row>
    <row r="74" spans="1:9" x14ac:dyDescent="0.25">
      <c r="A74" t="s">
        <v>78</v>
      </c>
      <c r="B74" t="s">
        <v>15</v>
      </c>
      <c r="C74" t="s">
        <v>14</v>
      </c>
      <c r="D74" t="s">
        <v>16</v>
      </c>
      <c r="E74" t="s">
        <v>25</v>
      </c>
      <c r="F74" t="s">
        <v>16</v>
      </c>
      <c r="G74" t="s">
        <v>25</v>
      </c>
      <c r="H74">
        <v>2625974.86</v>
      </c>
      <c r="I74">
        <v>3200774.86</v>
      </c>
    </row>
    <row r="75" spans="1:9" x14ac:dyDescent="0.25">
      <c r="A75" t="s">
        <v>105</v>
      </c>
      <c r="B75" t="s">
        <v>15</v>
      </c>
      <c r="C75" t="s">
        <v>14</v>
      </c>
      <c r="D75" t="s">
        <v>16</v>
      </c>
      <c r="E75" t="s">
        <v>19</v>
      </c>
      <c r="F75" t="s">
        <v>16</v>
      </c>
      <c r="G75" t="s">
        <v>25</v>
      </c>
      <c r="H75">
        <v>10970781</v>
      </c>
      <c r="I75">
        <v>14664736</v>
      </c>
    </row>
    <row r="76" spans="1:9" x14ac:dyDescent="0.25">
      <c r="A76" t="s">
        <v>80</v>
      </c>
      <c r="B76" t="s">
        <v>15</v>
      </c>
      <c r="C76" t="s">
        <v>14</v>
      </c>
      <c r="D76" t="s">
        <v>16</v>
      </c>
      <c r="E76" t="s">
        <v>25</v>
      </c>
      <c r="F76" t="s">
        <v>16</v>
      </c>
      <c r="G76" t="s">
        <v>25</v>
      </c>
      <c r="H76">
        <v>8196753.4699999997</v>
      </c>
      <c r="I76">
        <v>10314453.470000001</v>
      </c>
    </row>
    <row r="77" spans="1:9" x14ac:dyDescent="0.25">
      <c r="A77" t="s">
        <v>107</v>
      </c>
      <c r="B77" t="s">
        <v>15</v>
      </c>
      <c r="C77" t="s">
        <v>14</v>
      </c>
      <c r="D77" t="s">
        <v>16</v>
      </c>
      <c r="E77" t="s">
        <v>19</v>
      </c>
      <c r="F77" t="s">
        <v>16</v>
      </c>
      <c r="G77" t="s">
        <v>25</v>
      </c>
      <c r="H77">
        <v>386618</v>
      </c>
      <c r="I77">
        <v>833117</v>
      </c>
    </row>
    <row r="78" spans="1:9" x14ac:dyDescent="0.25">
      <c r="A78" t="s">
        <v>218</v>
      </c>
      <c r="B78" t="s">
        <v>15</v>
      </c>
      <c r="C78" t="s">
        <v>14</v>
      </c>
      <c r="D78" t="s">
        <v>16</v>
      </c>
      <c r="E78" t="s">
        <v>19</v>
      </c>
      <c r="F78" t="s">
        <v>16</v>
      </c>
      <c r="G78" t="s">
        <v>18</v>
      </c>
      <c r="H78">
        <v>39241593</v>
      </c>
      <c r="I78">
        <v>51600000</v>
      </c>
    </row>
    <row r="79" spans="1:9" x14ac:dyDescent="0.25">
      <c r="A79" t="s">
        <v>217</v>
      </c>
      <c r="B79" t="s">
        <v>36</v>
      </c>
      <c r="C79" t="s">
        <v>30</v>
      </c>
      <c r="D79" t="s">
        <v>16</v>
      </c>
      <c r="E79" t="s">
        <v>25</v>
      </c>
      <c r="F79" t="s">
        <v>16</v>
      </c>
      <c r="G79" t="s">
        <v>19</v>
      </c>
      <c r="H79">
        <v>300000</v>
      </c>
      <c r="I79">
        <v>100000</v>
      </c>
    </row>
    <row r="80" spans="1:9" x14ac:dyDescent="0.25">
      <c r="A80" t="s">
        <v>35</v>
      </c>
      <c r="B80" t="s">
        <v>15</v>
      </c>
      <c r="C80" t="s">
        <v>22</v>
      </c>
      <c r="D80" t="s">
        <v>16</v>
      </c>
      <c r="E80" t="s">
        <v>19</v>
      </c>
      <c r="F80" t="s">
        <v>16</v>
      </c>
      <c r="G80" t="s">
        <v>25</v>
      </c>
      <c r="H80">
        <v>5248863</v>
      </c>
      <c r="I80">
        <v>8930000</v>
      </c>
    </row>
    <row r="81" spans="1:9" x14ac:dyDescent="0.25">
      <c r="A81" t="s">
        <v>142</v>
      </c>
      <c r="B81" t="s">
        <v>36</v>
      </c>
      <c r="C81" t="s">
        <v>14</v>
      </c>
      <c r="D81" t="s">
        <v>16</v>
      </c>
      <c r="E81" t="s">
        <v>19</v>
      </c>
      <c r="F81" t="s">
        <v>16</v>
      </c>
      <c r="G81" t="s">
        <v>19</v>
      </c>
      <c r="H81">
        <v>528400</v>
      </c>
      <c r="I81">
        <v>720000</v>
      </c>
    </row>
    <row r="82" spans="1:9" x14ac:dyDescent="0.25">
      <c r="A82" t="s">
        <v>144</v>
      </c>
      <c r="B82" t="s">
        <v>15</v>
      </c>
      <c r="C82" t="s">
        <v>14</v>
      </c>
      <c r="D82" t="s">
        <v>16</v>
      </c>
      <c r="E82" t="s">
        <v>19</v>
      </c>
      <c r="F82" t="s">
        <v>16</v>
      </c>
      <c r="G82" t="s">
        <v>25</v>
      </c>
      <c r="H82">
        <v>44200000</v>
      </c>
      <c r="I82">
        <v>56120000</v>
      </c>
    </row>
    <row r="83" spans="1:9" x14ac:dyDescent="0.25">
      <c r="A83" t="s">
        <v>234</v>
      </c>
      <c r="B83" t="s">
        <v>36</v>
      </c>
      <c r="C83" t="s">
        <v>30</v>
      </c>
      <c r="D83" t="s">
        <v>16</v>
      </c>
      <c r="E83" t="s">
        <v>19</v>
      </c>
      <c r="F83" t="s">
        <v>16</v>
      </c>
      <c r="G83" t="s">
        <v>19</v>
      </c>
      <c r="H83">
        <v>200000</v>
      </c>
      <c r="I83">
        <v>200000</v>
      </c>
    </row>
    <row r="84" spans="1:9" x14ac:dyDescent="0.25">
      <c r="A84" t="s">
        <v>56</v>
      </c>
      <c r="B84" t="s">
        <v>15</v>
      </c>
      <c r="C84" t="s">
        <v>30</v>
      </c>
      <c r="D84" t="s">
        <v>16</v>
      </c>
      <c r="E84" t="s">
        <v>19</v>
      </c>
      <c r="F84" t="s">
        <v>16</v>
      </c>
      <c r="G84" t="s">
        <v>18</v>
      </c>
      <c r="H84">
        <v>1759740</v>
      </c>
      <c r="I84">
        <v>2995600</v>
      </c>
    </row>
    <row r="85" spans="1:9" x14ac:dyDescent="0.25">
      <c r="A85" t="s">
        <v>271</v>
      </c>
      <c r="B85" t="s">
        <v>15</v>
      </c>
      <c r="C85" t="s">
        <v>14</v>
      </c>
      <c r="D85" t="s">
        <v>16</v>
      </c>
      <c r="E85" t="s">
        <v>19</v>
      </c>
      <c r="F85" t="s">
        <v>16</v>
      </c>
      <c r="G85" t="s">
        <v>18</v>
      </c>
      <c r="H85">
        <v>4982075</v>
      </c>
      <c r="I85">
        <v>6421577</v>
      </c>
    </row>
    <row r="86" spans="1:9" x14ac:dyDescent="0.25">
      <c r="A86" t="s">
        <v>272</v>
      </c>
      <c r="B86" t="s">
        <v>15</v>
      </c>
      <c r="C86" t="s">
        <v>14</v>
      </c>
      <c r="D86" t="s">
        <v>16</v>
      </c>
      <c r="E86" t="s">
        <v>19</v>
      </c>
      <c r="F86" t="s">
        <v>16</v>
      </c>
      <c r="G86" t="s">
        <v>18</v>
      </c>
      <c r="H86">
        <v>558736.96</v>
      </c>
      <c r="I86">
        <v>745386.5</v>
      </c>
    </row>
    <row r="87" spans="1:9" x14ac:dyDescent="0.25">
      <c r="A87" t="s">
        <v>273</v>
      </c>
      <c r="B87" t="s">
        <v>103</v>
      </c>
      <c r="C87" t="s">
        <v>306</v>
      </c>
      <c r="D87" t="s">
        <v>16</v>
      </c>
      <c r="E87" t="s">
        <v>19</v>
      </c>
      <c r="F87" t="s">
        <v>16</v>
      </c>
      <c r="G87" t="s">
        <v>25</v>
      </c>
      <c r="H87">
        <v>18887500</v>
      </c>
      <c r="I87">
        <v>22841000</v>
      </c>
    </row>
    <row r="88" spans="1:9" x14ac:dyDescent="0.25">
      <c r="A88" t="s">
        <v>32</v>
      </c>
      <c r="B88" t="s">
        <v>15</v>
      </c>
      <c r="C88" t="s">
        <v>14</v>
      </c>
      <c r="D88" t="s">
        <v>16</v>
      </c>
      <c r="E88" t="s">
        <v>19</v>
      </c>
      <c r="F88" t="s">
        <v>16</v>
      </c>
      <c r="G88" t="s">
        <v>25</v>
      </c>
      <c r="H88">
        <v>5341495</v>
      </c>
      <c r="I88">
        <v>10324545.710000001</v>
      </c>
    </row>
    <row r="89" spans="1:9" x14ac:dyDescent="0.25">
      <c r="A89" t="s">
        <v>274</v>
      </c>
      <c r="B89" t="s">
        <v>15</v>
      </c>
      <c r="C89" t="s">
        <v>14</v>
      </c>
      <c r="D89" t="s">
        <v>16</v>
      </c>
      <c r="E89" t="s">
        <v>19</v>
      </c>
      <c r="F89" t="s">
        <v>16</v>
      </c>
      <c r="G89" t="s">
        <v>18</v>
      </c>
      <c r="H89">
        <v>4900773</v>
      </c>
      <c r="I89">
        <v>6217408</v>
      </c>
    </row>
    <row r="90" spans="1:9" x14ac:dyDescent="0.25">
      <c r="A90" t="s">
        <v>275</v>
      </c>
      <c r="B90" t="s">
        <v>15</v>
      </c>
      <c r="C90" t="s">
        <v>30</v>
      </c>
      <c r="D90" t="s">
        <v>16</v>
      </c>
      <c r="E90" t="s">
        <v>19</v>
      </c>
      <c r="F90" t="s">
        <v>16</v>
      </c>
      <c r="G90" t="s">
        <v>25</v>
      </c>
      <c r="H90">
        <v>136679</v>
      </c>
      <c r="I90">
        <v>136679</v>
      </c>
    </row>
    <row r="91" spans="1:9" x14ac:dyDescent="0.25">
      <c r="A91" t="s">
        <v>219</v>
      </c>
      <c r="B91" t="s">
        <v>15</v>
      </c>
      <c r="C91" t="s">
        <v>14</v>
      </c>
      <c r="D91" t="s">
        <v>16</v>
      </c>
      <c r="E91" t="s">
        <v>19</v>
      </c>
      <c r="F91" t="s">
        <v>16</v>
      </c>
      <c r="G91" t="s">
        <v>18</v>
      </c>
      <c r="H91">
        <v>1980000</v>
      </c>
      <c r="I91">
        <v>3049000</v>
      </c>
    </row>
    <row r="92" spans="1:9" x14ac:dyDescent="0.25">
      <c r="A92" t="s">
        <v>276</v>
      </c>
      <c r="B92" t="s">
        <v>15</v>
      </c>
      <c r="C92" t="s">
        <v>30</v>
      </c>
      <c r="D92" t="s">
        <v>16</v>
      </c>
      <c r="E92" t="s">
        <v>19</v>
      </c>
      <c r="F92" t="s">
        <v>16</v>
      </c>
      <c r="G92" t="s">
        <v>18</v>
      </c>
      <c r="H92">
        <v>79000</v>
      </c>
      <c r="I92">
        <v>79000</v>
      </c>
    </row>
    <row r="93" spans="1:9" x14ac:dyDescent="0.25">
      <c r="A93" t="s">
        <v>213</v>
      </c>
      <c r="B93" t="s">
        <v>36</v>
      </c>
      <c r="C93" t="s">
        <v>22</v>
      </c>
      <c r="D93" t="s">
        <v>16</v>
      </c>
      <c r="E93" t="s">
        <v>19</v>
      </c>
      <c r="F93" t="s">
        <v>16</v>
      </c>
      <c r="G93" t="s">
        <v>18</v>
      </c>
      <c r="H93">
        <v>1622528.53</v>
      </c>
      <c r="I93">
        <v>2470573.5299999998</v>
      </c>
    </row>
    <row r="94" spans="1:9" x14ac:dyDescent="0.25">
      <c r="A94" t="s">
        <v>228</v>
      </c>
      <c r="B94" t="s">
        <v>36</v>
      </c>
      <c r="C94" t="s">
        <v>63</v>
      </c>
      <c r="D94" t="s">
        <v>16</v>
      </c>
      <c r="E94" t="s">
        <v>19</v>
      </c>
      <c r="F94" t="s">
        <v>16</v>
      </c>
      <c r="G94" t="s">
        <v>19</v>
      </c>
      <c r="H94">
        <v>1893619</v>
      </c>
      <c r="I94">
        <v>2750000</v>
      </c>
    </row>
    <row r="95" spans="1:9" x14ac:dyDescent="0.25">
      <c r="A95" t="s">
        <v>277</v>
      </c>
      <c r="B95" t="s">
        <v>15</v>
      </c>
      <c r="C95" t="s">
        <v>30</v>
      </c>
      <c r="D95" t="s">
        <v>16</v>
      </c>
      <c r="E95" t="s">
        <v>19</v>
      </c>
      <c r="F95" t="s">
        <v>16</v>
      </c>
      <c r="G95" t="s">
        <v>19</v>
      </c>
      <c r="H95">
        <v>873000</v>
      </c>
      <c r="I95">
        <v>1362799.71</v>
      </c>
    </row>
    <row r="96" spans="1:9" x14ac:dyDescent="0.25">
      <c r="A96" t="s">
        <v>157</v>
      </c>
      <c r="B96" t="s">
        <v>15</v>
      </c>
      <c r="C96" t="s">
        <v>63</v>
      </c>
      <c r="D96" t="s">
        <v>16</v>
      </c>
      <c r="E96" t="s">
        <v>25</v>
      </c>
      <c r="F96" t="s">
        <v>16</v>
      </c>
      <c r="G96" t="s">
        <v>17</v>
      </c>
      <c r="H96">
        <v>1159100</v>
      </c>
      <c r="I96">
        <v>2213339</v>
      </c>
    </row>
    <row r="97" spans="1:9" x14ac:dyDescent="0.25">
      <c r="A97" t="s">
        <v>100</v>
      </c>
      <c r="B97" t="s">
        <v>15</v>
      </c>
      <c r="C97" t="s">
        <v>14</v>
      </c>
      <c r="D97" t="s">
        <v>16</v>
      </c>
      <c r="E97" t="s">
        <v>19</v>
      </c>
      <c r="F97" t="s">
        <v>16</v>
      </c>
      <c r="G97" t="s">
        <v>18</v>
      </c>
      <c r="H97">
        <v>3161792.86</v>
      </c>
      <c r="I97">
        <v>4565692.83</v>
      </c>
    </row>
    <row r="98" spans="1:9" x14ac:dyDescent="0.25">
      <c r="A98" t="s">
        <v>222</v>
      </c>
      <c r="B98" t="s">
        <v>15</v>
      </c>
      <c r="C98" t="s">
        <v>14</v>
      </c>
      <c r="D98" t="s">
        <v>16</v>
      </c>
      <c r="E98" t="s">
        <v>19</v>
      </c>
      <c r="F98" t="s">
        <v>16</v>
      </c>
      <c r="G98" t="s">
        <v>18</v>
      </c>
      <c r="H98">
        <v>8002730</v>
      </c>
      <c r="I98">
        <v>10713727</v>
      </c>
    </row>
    <row r="99" spans="1:9" x14ac:dyDescent="0.25">
      <c r="A99" t="s">
        <v>212</v>
      </c>
      <c r="B99" t="s">
        <v>103</v>
      </c>
      <c r="C99" t="s">
        <v>14</v>
      </c>
      <c r="D99" t="s">
        <v>16</v>
      </c>
      <c r="E99" t="s">
        <v>19</v>
      </c>
      <c r="F99" t="s">
        <v>16</v>
      </c>
      <c r="G99" t="s">
        <v>18</v>
      </c>
      <c r="H99">
        <v>9489285</v>
      </c>
      <c r="I99">
        <v>12758085</v>
      </c>
    </row>
    <row r="100" spans="1:9" x14ac:dyDescent="0.25">
      <c r="A100" t="s">
        <v>221</v>
      </c>
      <c r="B100" t="s">
        <v>36</v>
      </c>
      <c r="C100" t="s">
        <v>63</v>
      </c>
      <c r="D100" t="s">
        <v>16</v>
      </c>
      <c r="E100" t="s">
        <v>19</v>
      </c>
      <c r="F100" t="s">
        <v>16</v>
      </c>
      <c r="G100" t="s">
        <v>19</v>
      </c>
      <c r="H100">
        <v>1492789.33</v>
      </c>
      <c r="I100">
        <v>2482289.33</v>
      </c>
    </row>
    <row r="101" spans="1:9" x14ac:dyDescent="0.25">
      <c r="A101" t="s">
        <v>226</v>
      </c>
      <c r="B101" t="s">
        <v>15</v>
      </c>
      <c r="C101" t="s">
        <v>14</v>
      </c>
      <c r="D101" t="s">
        <v>16</v>
      </c>
      <c r="E101" t="s">
        <v>19</v>
      </c>
      <c r="F101" t="s">
        <v>16</v>
      </c>
      <c r="G101" t="s">
        <v>18</v>
      </c>
      <c r="H101">
        <v>2497425.5</v>
      </c>
      <c r="I101">
        <v>4252125.5</v>
      </c>
    </row>
    <row r="102" spans="1:9" x14ac:dyDescent="0.25">
      <c r="A102" t="s">
        <v>210</v>
      </c>
      <c r="B102" t="s">
        <v>15</v>
      </c>
      <c r="C102" t="s">
        <v>14</v>
      </c>
      <c r="D102" t="s">
        <v>16</v>
      </c>
      <c r="E102" t="s">
        <v>19</v>
      </c>
      <c r="F102" t="s">
        <v>16</v>
      </c>
      <c r="G102" t="s">
        <v>18</v>
      </c>
      <c r="H102">
        <v>4905200</v>
      </c>
      <c r="I102">
        <v>7112700</v>
      </c>
    </row>
    <row r="103" spans="1:9" x14ac:dyDescent="0.25">
      <c r="A103" t="s">
        <v>278</v>
      </c>
      <c r="B103" t="s">
        <v>15</v>
      </c>
      <c r="C103" t="s">
        <v>130</v>
      </c>
      <c r="D103" t="s">
        <v>16</v>
      </c>
      <c r="E103" t="s">
        <v>25</v>
      </c>
      <c r="F103" t="s">
        <v>16</v>
      </c>
      <c r="G103" t="s">
        <v>25</v>
      </c>
      <c r="H103">
        <v>14864176</v>
      </c>
      <c r="I103">
        <v>16421600</v>
      </c>
    </row>
    <row r="104" spans="1:9" x14ac:dyDescent="0.25">
      <c r="A104" t="s">
        <v>159</v>
      </c>
      <c r="B104" t="s">
        <v>103</v>
      </c>
      <c r="C104" t="s">
        <v>145</v>
      </c>
      <c r="D104" t="s">
        <v>16</v>
      </c>
      <c r="E104" t="s">
        <v>25</v>
      </c>
      <c r="F104" t="s">
        <v>39</v>
      </c>
      <c r="G104" t="s">
        <v>18</v>
      </c>
      <c r="H104">
        <v>77233000</v>
      </c>
      <c r="I104">
        <v>85000000</v>
      </c>
    </row>
    <row r="105" spans="1:9" x14ac:dyDescent="0.25">
      <c r="A105" t="s">
        <v>163</v>
      </c>
      <c r="B105" t="s">
        <v>36</v>
      </c>
      <c r="C105" t="s">
        <v>63</v>
      </c>
      <c r="D105" t="s">
        <v>16</v>
      </c>
      <c r="E105" t="s">
        <v>17</v>
      </c>
      <c r="F105" t="s">
        <v>39</v>
      </c>
      <c r="G105" t="s">
        <v>18</v>
      </c>
      <c r="H105">
        <v>966034.5</v>
      </c>
      <c r="I105">
        <v>1392034.1</v>
      </c>
    </row>
    <row r="106" spans="1:9" x14ac:dyDescent="0.25">
      <c r="A106" t="s">
        <v>279</v>
      </c>
      <c r="B106" t="s">
        <v>303</v>
      </c>
      <c r="C106" t="s">
        <v>30</v>
      </c>
      <c r="D106" t="s">
        <v>16</v>
      </c>
      <c r="E106" t="s">
        <v>25</v>
      </c>
      <c r="F106" t="s">
        <v>16</v>
      </c>
      <c r="G106" t="s">
        <v>17</v>
      </c>
      <c r="H106">
        <v>5000000</v>
      </c>
      <c r="I106">
        <v>6000000</v>
      </c>
    </row>
    <row r="107" spans="1:9" x14ac:dyDescent="0.25">
      <c r="A107" t="s">
        <v>211</v>
      </c>
      <c r="B107" t="s">
        <v>15</v>
      </c>
      <c r="C107" t="s">
        <v>14</v>
      </c>
      <c r="D107" t="s">
        <v>16</v>
      </c>
      <c r="E107" t="s">
        <v>19</v>
      </c>
      <c r="F107" t="s">
        <v>16</v>
      </c>
      <c r="G107" t="s">
        <v>18</v>
      </c>
      <c r="H107">
        <v>6968700</v>
      </c>
      <c r="I107">
        <v>10416500</v>
      </c>
    </row>
    <row r="108" spans="1:9" x14ac:dyDescent="0.25">
      <c r="A108" t="s">
        <v>280</v>
      </c>
      <c r="B108" t="s">
        <v>15</v>
      </c>
      <c r="C108" t="s">
        <v>14</v>
      </c>
      <c r="D108" t="s">
        <v>16</v>
      </c>
      <c r="E108" t="s">
        <v>19</v>
      </c>
      <c r="F108" t="s">
        <v>16</v>
      </c>
      <c r="G108" t="s">
        <v>18</v>
      </c>
      <c r="H108">
        <v>2935420</v>
      </c>
      <c r="I108">
        <v>4486811</v>
      </c>
    </row>
    <row r="109" spans="1:9" x14ac:dyDescent="0.25">
      <c r="A109" t="s">
        <v>165</v>
      </c>
      <c r="B109" t="s">
        <v>15</v>
      </c>
      <c r="C109" t="s">
        <v>145</v>
      </c>
      <c r="D109" t="s">
        <v>16</v>
      </c>
      <c r="E109" t="s">
        <v>17</v>
      </c>
      <c r="F109" t="s">
        <v>39</v>
      </c>
      <c r="G109" t="s">
        <v>19</v>
      </c>
      <c r="H109">
        <v>1649649</v>
      </c>
      <c r="I109">
        <v>2193000</v>
      </c>
    </row>
    <row r="110" spans="1:9" x14ac:dyDescent="0.25">
      <c r="A110" t="s">
        <v>281</v>
      </c>
      <c r="B110" t="s">
        <v>15</v>
      </c>
      <c r="C110" t="s">
        <v>14</v>
      </c>
      <c r="D110" t="s">
        <v>16</v>
      </c>
      <c r="E110" t="s">
        <v>19</v>
      </c>
      <c r="F110" t="s">
        <v>16</v>
      </c>
      <c r="G110" t="s">
        <v>18</v>
      </c>
      <c r="H110">
        <v>6277458</v>
      </c>
      <c r="I110">
        <v>8585196</v>
      </c>
    </row>
    <row r="111" spans="1:9" x14ac:dyDescent="0.25">
      <c r="A111" t="s">
        <v>119</v>
      </c>
      <c r="B111" t="s">
        <v>15</v>
      </c>
      <c r="C111" t="s">
        <v>14</v>
      </c>
      <c r="D111" t="s">
        <v>16</v>
      </c>
      <c r="E111" t="s">
        <v>19</v>
      </c>
      <c r="F111" t="s">
        <v>16</v>
      </c>
      <c r="G111" t="s">
        <v>18</v>
      </c>
      <c r="H111">
        <v>843931</v>
      </c>
      <c r="I111">
        <v>1291628</v>
      </c>
    </row>
    <row r="112" spans="1:9" x14ac:dyDescent="0.25">
      <c r="A112" t="s">
        <v>121</v>
      </c>
      <c r="B112" t="s">
        <v>15</v>
      </c>
      <c r="C112" t="s">
        <v>14</v>
      </c>
      <c r="D112" t="s">
        <v>16</v>
      </c>
      <c r="E112" t="s">
        <v>19</v>
      </c>
      <c r="F112" t="s">
        <v>16</v>
      </c>
      <c r="G112" t="s">
        <v>18</v>
      </c>
      <c r="H112">
        <v>16034612</v>
      </c>
      <c r="I112">
        <v>19243281</v>
      </c>
    </row>
    <row r="113" spans="1:9" x14ac:dyDescent="0.25">
      <c r="A113" t="s">
        <v>225</v>
      </c>
      <c r="B113" t="s">
        <v>36</v>
      </c>
      <c r="C113" t="s">
        <v>30</v>
      </c>
      <c r="D113" t="s">
        <v>16</v>
      </c>
      <c r="E113" t="s">
        <v>25</v>
      </c>
      <c r="F113" t="s">
        <v>16</v>
      </c>
      <c r="G113" t="s">
        <v>17</v>
      </c>
      <c r="H113">
        <v>3949063</v>
      </c>
      <c r="I113">
        <v>5260000.59</v>
      </c>
    </row>
    <row r="114" spans="1:9" x14ac:dyDescent="0.25">
      <c r="A114" t="s">
        <v>205</v>
      </c>
      <c r="B114" t="s">
        <v>103</v>
      </c>
      <c r="C114" t="s">
        <v>130</v>
      </c>
      <c r="D114" t="s">
        <v>16</v>
      </c>
      <c r="E114" t="s">
        <v>19</v>
      </c>
      <c r="F114" t="s">
        <v>16</v>
      </c>
      <c r="G114" t="s">
        <v>25</v>
      </c>
      <c r="H114">
        <v>2173000</v>
      </c>
      <c r="I114">
        <v>2900000</v>
      </c>
    </row>
    <row r="115" spans="1:9" x14ac:dyDescent="0.25">
      <c r="A115" t="s">
        <v>230</v>
      </c>
      <c r="B115" t="s">
        <v>15</v>
      </c>
      <c r="C115" t="s">
        <v>14</v>
      </c>
      <c r="D115" t="s">
        <v>16</v>
      </c>
      <c r="E115" t="s">
        <v>19</v>
      </c>
      <c r="F115" t="s">
        <v>16</v>
      </c>
      <c r="G115" t="s">
        <v>18</v>
      </c>
      <c r="H115">
        <v>3982800</v>
      </c>
      <c r="I115">
        <v>5256400</v>
      </c>
    </row>
    <row r="116" spans="1:9" x14ac:dyDescent="0.25">
      <c r="A116" t="s">
        <v>201</v>
      </c>
      <c r="B116" t="s">
        <v>15</v>
      </c>
      <c r="C116" t="s">
        <v>14</v>
      </c>
      <c r="D116" t="s">
        <v>16</v>
      </c>
      <c r="E116" t="s">
        <v>19</v>
      </c>
      <c r="F116" t="s">
        <v>16</v>
      </c>
      <c r="G116" t="s">
        <v>18</v>
      </c>
      <c r="H116">
        <v>1659200</v>
      </c>
      <c r="I116">
        <v>2350630.63</v>
      </c>
    </row>
    <row r="117" spans="1:9" x14ac:dyDescent="0.25">
      <c r="A117" t="s">
        <v>170</v>
      </c>
      <c r="B117" t="s">
        <v>15</v>
      </c>
      <c r="C117" t="s">
        <v>63</v>
      </c>
      <c r="D117" t="s">
        <v>16</v>
      </c>
      <c r="E117" t="s">
        <v>18</v>
      </c>
      <c r="F117" t="s">
        <v>16</v>
      </c>
      <c r="G117" t="s">
        <v>17</v>
      </c>
      <c r="H117">
        <v>2305500</v>
      </c>
      <c r="I117">
        <v>5704482</v>
      </c>
    </row>
    <row r="118" spans="1:9" x14ac:dyDescent="0.25">
      <c r="A118" t="s">
        <v>202</v>
      </c>
      <c r="B118" t="s">
        <v>15</v>
      </c>
      <c r="C118" t="s">
        <v>14</v>
      </c>
      <c r="D118" t="s">
        <v>16</v>
      </c>
      <c r="E118" t="s">
        <v>19</v>
      </c>
      <c r="F118" t="s">
        <v>16</v>
      </c>
      <c r="G118" t="s">
        <v>18</v>
      </c>
      <c r="H118">
        <v>4857800</v>
      </c>
      <c r="I118">
        <v>6549300</v>
      </c>
    </row>
    <row r="119" spans="1:9" x14ac:dyDescent="0.25">
      <c r="A119" t="s">
        <v>167</v>
      </c>
      <c r="B119" t="s">
        <v>15</v>
      </c>
      <c r="C119" t="s">
        <v>168</v>
      </c>
      <c r="D119" t="s">
        <v>16</v>
      </c>
      <c r="E119" t="s">
        <v>19</v>
      </c>
      <c r="F119" t="s">
        <v>16</v>
      </c>
      <c r="G119" t="s">
        <v>25</v>
      </c>
      <c r="H119">
        <v>4209105.1500000004</v>
      </c>
      <c r="I119">
        <v>6754384.0700000003</v>
      </c>
    </row>
    <row r="120" spans="1:9" x14ac:dyDescent="0.25">
      <c r="A120" t="s">
        <v>282</v>
      </c>
      <c r="B120" t="s">
        <v>15</v>
      </c>
      <c r="C120" t="s">
        <v>63</v>
      </c>
      <c r="D120" t="s">
        <v>16</v>
      </c>
      <c r="E120" t="s">
        <v>19</v>
      </c>
      <c r="F120" t="s">
        <v>16</v>
      </c>
      <c r="G120" t="s">
        <v>18</v>
      </c>
      <c r="H120">
        <v>3468542</v>
      </c>
      <c r="I120">
        <v>4774121</v>
      </c>
    </row>
    <row r="121" spans="1:9" x14ac:dyDescent="0.25">
      <c r="A121" t="s">
        <v>172</v>
      </c>
      <c r="B121" t="s">
        <v>15</v>
      </c>
      <c r="C121" t="s">
        <v>63</v>
      </c>
      <c r="D121" t="s">
        <v>16</v>
      </c>
      <c r="E121" t="s">
        <v>17</v>
      </c>
      <c r="F121" t="s">
        <v>39</v>
      </c>
      <c r="G121" t="s">
        <v>19</v>
      </c>
      <c r="H121">
        <v>7240888</v>
      </c>
      <c r="I121">
        <v>11287278.41</v>
      </c>
    </row>
    <row r="122" spans="1:9" x14ac:dyDescent="0.25">
      <c r="A122" t="s">
        <v>206</v>
      </c>
      <c r="B122" t="s">
        <v>15</v>
      </c>
      <c r="C122" t="s">
        <v>30</v>
      </c>
      <c r="D122" t="s">
        <v>16</v>
      </c>
      <c r="E122" t="s">
        <v>25</v>
      </c>
      <c r="F122" t="s">
        <v>16</v>
      </c>
      <c r="G122" t="s">
        <v>17</v>
      </c>
      <c r="H122">
        <v>42884422</v>
      </c>
      <c r="I122">
        <v>60635000</v>
      </c>
    </row>
    <row r="123" spans="1:9" x14ac:dyDescent="0.25">
      <c r="A123" t="s">
        <v>174</v>
      </c>
      <c r="B123" t="s">
        <v>15</v>
      </c>
      <c r="C123" t="s">
        <v>30</v>
      </c>
      <c r="D123" t="s">
        <v>16</v>
      </c>
      <c r="E123" t="s">
        <v>17</v>
      </c>
      <c r="F123" t="s">
        <v>39</v>
      </c>
      <c r="G123" t="s">
        <v>19</v>
      </c>
      <c r="H123">
        <v>7881066.0999999996</v>
      </c>
      <c r="I123">
        <v>12379850</v>
      </c>
    </row>
    <row r="124" spans="1:9" x14ac:dyDescent="0.25">
      <c r="A124" t="s">
        <v>283</v>
      </c>
      <c r="B124" t="s">
        <v>15</v>
      </c>
      <c r="C124" t="s">
        <v>63</v>
      </c>
      <c r="D124" t="s">
        <v>16</v>
      </c>
      <c r="E124" t="s">
        <v>19</v>
      </c>
      <c r="F124" t="s">
        <v>16</v>
      </c>
      <c r="G124" t="s">
        <v>18</v>
      </c>
      <c r="H124">
        <v>1223021</v>
      </c>
      <c r="I124">
        <v>2181793</v>
      </c>
    </row>
    <row r="125" spans="1:9" x14ac:dyDescent="0.25">
      <c r="A125" t="s">
        <v>227</v>
      </c>
      <c r="B125" t="s">
        <v>36</v>
      </c>
      <c r="C125" t="s">
        <v>14</v>
      </c>
      <c r="D125" t="s">
        <v>16</v>
      </c>
      <c r="E125" t="s">
        <v>19</v>
      </c>
      <c r="F125" t="s">
        <v>16</v>
      </c>
      <c r="G125" t="s">
        <v>19</v>
      </c>
      <c r="H125">
        <v>1740000</v>
      </c>
      <c r="I125">
        <v>2224000</v>
      </c>
    </row>
    <row r="126" spans="1:9" x14ac:dyDescent="0.25">
      <c r="A126" t="s">
        <v>200</v>
      </c>
      <c r="B126" t="s">
        <v>15</v>
      </c>
      <c r="C126" t="s">
        <v>14</v>
      </c>
      <c r="D126" t="s">
        <v>16</v>
      </c>
      <c r="E126" t="s">
        <v>19</v>
      </c>
      <c r="F126" t="s">
        <v>16</v>
      </c>
      <c r="G126" t="s">
        <v>18</v>
      </c>
      <c r="H126">
        <v>24725357.780000001</v>
      </c>
      <c r="I126">
        <v>29738676.07</v>
      </c>
    </row>
    <row r="127" spans="1:9" x14ac:dyDescent="0.25">
      <c r="A127" t="s">
        <v>176</v>
      </c>
      <c r="B127" t="s">
        <v>15</v>
      </c>
      <c r="C127" t="s">
        <v>14</v>
      </c>
      <c r="D127" t="s">
        <v>16</v>
      </c>
      <c r="E127" t="s">
        <v>17</v>
      </c>
      <c r="F127" t="s">
        <v>39</v>
      </c>
      <c r="G127" t="s">
        <v>19</v>
      </c>
      <c r="H127">
        <v>30987398.75</v>
      </c>
      <c r="I127">
        <v>44200000</v>
      </c>
    </row>
    <row r="128" spans="1:9" x14ac:dyDescent="0.25">
      <c r="A128" t="s">
        <v>125</v>
      </c>
      <c r="B128" t="s">
        <v>15</v>
      </c>
      <c r="C128" t="s">
        <v>14</v>
      </c>
      <c r="D128" t="s">
        <v>16</v>
      </c>
      <c r="E128" t="s">
        <v>19</v>
      </c>
      <c r="F128" t="s">
        <v>16</v>
      </c>
      <c r="G128" t="s">
        <v>18</v>
      </c>
      <c r="H128">
        <v>2986536</v>
      </c>
      <c r="I128">
        <v>4403200</v>
      </c>
    </row>
    <row r="129" spans="1:9" x14ac:dyDescent="0.25">
      <c r="A129" t="s">
        <v>127</v>
      </c>
      <c r="B129" t="s">
        <v>15</v>
      </c>
      <c r="C129" t="s">
        <v>14</v>
      </c>
      <c r="D129" t="s">
        <v>16</v>
      </c>
      <c r="E129" t="s">
        <v>19</v>
      </c>
      <c r="F129" t="s">
        <v>16</v>
      </c>
      <c r="G129" t="s">
        <v>18</v>
      </c>
      <c r="H129">
        <v>1341364</v>
      </c>
      <c r="I129">
        <v>1880900</v>
      </c>
    </row>
    <row r="130" spans="1:9" x14ac:dyDescent="0.25">
      <c r="A130" t="s">
        <v>207</v>
      </c>
      <c r="B130" t="s">
        <v>15</v>
      </c>
      <c r="C130" t="s">
        <v>14</v>
      </c>
      <c r="D130" t="s">
        <v>16</v>
      </c>
      <c r="E130" t="s">
        <v>19</v>
      </c>
      <c r="F130" t="s">
        <v>16</v>
      </c>
      <c r="G130" t="s">
        <v>19</v>
      </c>
      <c r="H130">
        <v>3109200</v>
      </c>
      <c r="I130">
        <v>4797085</v>
      </c>
    </row>
    <row r="131" spans="1:9" x14ac:dyDescent="0.25">
      <c r="A131" t="s">
        <v>208</v>
      </c>
      <c r="B131" t="s">
        <v>15</v>
      </c>
      <c r="C131" t="s">
        <v>14</v>
      </c>
      <c r="D131" t="s">
        <v>16</v>
      </c>
      <c r="E131" t="s">
        <v>19</v>
      </c>
      <c r="F131" t="s">
        <v>16</v>
      </c>
      <c r="G131" t="s">
        <v>19</v>
      </c>
      <c r="H131">
        <v>3418666</v>
      </c>
      <c r="I131">
        <v>5471487</v>
      </c>
    </row>
    <row r="132" spans="1:9" x14ac:dyDescent="0.25">
      <c r="A132" t="s">
        <v>231</v>
      </c>
      <c r="B132" t="s">
        <v>15</v>
      </c>
      <c r="C132" t="s">
        <v>14</v>
      </c>
      <c r="D132" t="s">
        <v>16</v>
      </c>
      <c r="E132" t="s">
        <v>19</v>
      </c>
      <c r="F132" t="s">
        <v>16</v>
      </c>
      <c r="G132" t="s">
        <v>18</v>
      </c>
      <c r="H132">
        <v>3793900</v>
      </c>
      <c r="I132">
        <v>5242100</v>
      </c>
    </row>
    <row r="133" spans="1:9" x14ac:dyDescent="0.25">
      <c r="A133" t="s">
        <v>284</v>
      </c>
      <c r="B133" t="s">
        <v>15</v>
      </c>
      <c r="C133" t="s">
        <v>30</v>
      </c>
      <c r="D133" t="s">
        <v>16</v>
      </c>
      <c r="E133" t="s">
        <v>19</v>
      </c>
      <c r="F133" t="s">
        <v>16</v>
      </c>
      <c r="G133" t="s">
        <v>18</v>
      </c>
      <c r="H133">
        <v>149302</v>
      </c>
      <c r="I133">
        <v>149302</v>
      </c>
    </row>
    <row r="134" spans="1:9" x14ac:dyDescent="0.25">
      <c r="A134" t="s">
        <v>318</v>
      </c>
      <c r="B134" t="s">
        <v>15</v>
      </c>
      <c r="C134" t="s">
        <v>14</v>
      </c>
      <c r="D134" t="s">
        <v>317</v>
      </c>
      <c r="E134" t="s">
        <v>19</v>
      </c>
      <c r="F134" t="s">
        <v>317</v>
      </c>
      <c r="G134" t="s">
        <v>25</v>
      </c>
      <c r="H134">
        <v>2360264</v>
      </c>
      <c r="I134">
        <v>3000000</v>
      </c>
    </row>
    <row r="135" spans="1:9" x14ac:dyDescent="0.25">
      <c r="A135" t="s">
        <v>319</v>
      </c>
      <c r="B135" t="s">
        <v>15</v>
      </c>
      <c r="C135" t="s">
        <v>22</v>
      </c>
      <c r="D135" t="s">
        <v>317</v>
      </c>
      <c r="E135" t="s">
        <v>25</v>
      </c>
      <c r="F135" t="s">
        <v>16</v>
      </c>
      <c r="G135" t="s">
        <v>19</v>
      </c>
      <c r="H135">
        <v>18664140</v>
      </c>
      <c r="I135">
        <v>25674924.780000001</v>
      </c>
    </row>
    <row r="136" spans="1:9" x14ac:dyDescent="0.25">
      <c r="A136" t="s">
        <v>320</v>
      </c>
      <c r="B136" t="s">
        <v>15</v>
      </c>
      <c r="C136" t="s">
        <v>22</v>
      </c>
      <c r="D136" t="s">
        <v>317</v>
      </c>
      <c r="E136" t="s">
        <v>19</v>
      </c>
      <c r="F136" t="s">
        <v>317</v>
      </c>
      <c r="G136" t="s">
        <v>18</v>
      </c>
      <c r="H136">
        <v>2263000</v>
      </c>
      <c r="I136">
        <v>3520903</v>
      </c>
    </row>
    <row r="137" spans="1:9" x14ac:dyDescent="0.25">
      <c r="A137" t="s">
        <v>321</v>
      </c>
      <c r="B137" t="s">
        <v>15</v>
      </c>
      <c r="C137" t="s">
        <v>22</v>
      </c>
      <c r="D137" t="s">
        <v>317</v>
      </c>
      <c r="E137" t="s">
        <v>25</v>
      </c>
      <c r="F137" t="s">
        <v>16</v>
      </c>
      <c r="G137" t="s">
        <v>19</v>
      </c>
      <c r="H137">
        <v>7519629</v>
      </c>
      <c r="I137">
        <v>11482560.08</v>
      </c>
    </row>
    <row r="138" spans="1:9" x14ac:dyDescent="0.25">
      <c r="A138" t="s">
        <v>322</v>
      </c>
      <c r="B138" t="s">
        <v>15</v>
      </c>
      <c r="C138" t="s">
        <v>22</v>
      </c>
      <c r="D138" t="s">
        <v>317</v>
      </c>
      <c r="E138" t="s">
        <v>18</v>
      </c>
      <c r="F138" t="s">
        <v>317</v>
      </c>
      <c r="G138" t="s">
        <v>17</v>
      </c>
      <c r="H138">
        <v>19410</v>
      </c>
      <c r="I138">
        <v>2701735.8</v>
      </c>
    </row>
    <row r="139" spans="1:9" x14ac:dyDescent="0.25">
      <c r="A139" t="s">
        <v>323</v>
      </c>
      <c r="B139" t="s">
        <v>15</v>
      </c>
      <c r="C139" t="s">
        <v>22</v>
      </c>
      <c r="D139" t="s">
        <v>317</v>
      </c>
      <c r="E139" t="s">
        <v>18</v>
      </c>
      <c r="F139" t="s">
        <v>317</v>
      </c>
      <c r="G139" t="s">
        <v>17</v>
      </c>
      <c r="H139">
        <v>765000</v>
      </c>
      <c r="I139">
        <v>2148290</v>
      </c>
    </row>
    <row r="140" spans="1:9" x14ac:dyDescent="0.25">
      <c r="A140" t="s">
        <v>324</v>
      </c>
      <c r="B140" t="s">
        <v>15</v>
      </c>
      <c r="C140" t="s">
        <v>22</v>
      </c>
      <c r="D140" t="s">
        <v>317</v>
      </c>
      <c r="E140" t="s">
        <v>18</v>
      </c>
      <c r="F140" t="s">
        <v>317</v>
      </c>
      <c r="G140" t="s">
        <v>17</v>
      </c>
      <c r="H140">
        <v>2646000</v>
      </c>
      <c r="I140">
        <v>4000000</v>
      </c>
    </row>
    <row r="141" spans="1:9" x14ac:dyDescent="0.25">
      <c r="A141" t="s">
        <v>325</v>
      </c>
      <c r="B141" t="s">
        <v>15</v>
      </c>
      <c r="C141" t="s">
        <v>22</v>
      </c>
      <c r="D141" t="s">
        <v>317</v>
      </c>
      <c r="E141" t="s">
        <v>18</v>
      </c>
      <c r="F141" t="s">
        <v>317</v>
      </c>
      <c r="G141" t="s">
        <v>17</v>
      </c>
      <c r="H141">
        <v>1180190</v>
      </c>
      <c r="I141">
        <v>1999999.79</v>
      </c>
    </row>
    <row r="142" spans="1:9" x14ac:dyDescent="0.25">
      <c r="A142" t="s">
        <v>326</v>
      </c>
      <c r="B142" t="s">
        <v>103</v>
      </c>
      <c r="C142" t="s">
        <v>145</v>
      </c>
      <c r="D142" t="s">
        <v>317</v>
      </c>
      <c r="E142" t="s">
        <v>17</v>
      </c>
      <c r="F142" t="s">
        <v>16</v>
      </c>
      <c r="G142" t="s">
        <v>18</v>
      </c>
      <c r="H142">
        <v>3540000</v>
      </c>
      <c r="I142">
        <v>4248000</v>
      </c>
    </row>
    <row r="143" spans="1:9" x14ac:dyDescent="0.25">
      <c r="A143" t="s">
        <v>327</v>
      </c>
      <c r="B143" t="s">
        <v>103</v>
      </c>
      <c r="C143" t="s">
        <v>145</v>
      </c>
      <c r="D143" t="s">
        <v>317</v>
      </c>
      <c r="E143" t="s">
        <v>17</v>
      </c>
      <c r="F143" t="s">
        <v>16</v>
      </c>
      <c r="G143" t="s">
        <v>19</v>
      </c>
      <c r="H143">
        <v>2500000</v>
      </c>
      <c r="I143">
        <v>3750000</v>
      </c>
    </row>
    <row r="144" spans="1:9" x14ac:dyDescent="0.25">
      <c r="A144" t="s">
        <v>328</v>
      </c>
      <c r="B144" t="s">
        <v>15</v>
      </c>
      <c r="C144" t="s">
        <v>63</v>
      </c>
      <c r="D144" t="s">
        <v>317</v>
      </c>
      <c r="E144" t="s">
        <v>18</v>
      </c>
      <c r="F144" t="s">
        <v>317</v>
      </c>
      <c r="G144" t="s">
        <v>25</v>
      </c>
      <c r="H144">
        <v>1893000</v>
      </c>
      <c r="I144">
        <v>3170000</v>
      </c>
    </row>
    <row r="145" spans="1:9" x14ac:dyDescent="0.25">
      <c r="A145" t="s">
        <v>329</v>
      </c>
      <c r="B145" t="s">
        <v>15</v>
      </c>
      <c r="C145" t="s">
        <v>63</v>
      </c>
      <c r="D145" t="s">
        <v>330</v>
      </c>
      <c r="E145" t="s">
        <v>17</v>
      </c>
      <c r="F145" t="s">
        <v>317</v>
      </c>
      <c r="G145" t="s">
        <v>25</v>
      </c>
      <c r="H145">
        <v>545598</v>
      </c>
      <c r="I145">
        <v>1203858</v>
      </c>
    </row>
    <row r="146" spans="1:9" x14ac:dyDescent="0.25">
      <c r="A146" t="s">
        <v>331</v>
      </c>
      <c r="B146" t="s">
        <v>15</v>
      </c>
      <c r="C146" t="s">
        <v>63</v>
      </c>
      <c r="D146" t="s">
        <v>317</v>
      </c>
      <c r="E146" t="s">
        <v>17</v>
      </c>
      <c r="F146" t="s">
        <v>16</v>
      </c>
      <c r="G146" t="s">
        <v>19</v>
      </c>
      <c r="H146">
        <v>2316000</v>
      </c>
      <c r="I146">
        <v>3342000</v>
      </c>
    </row>
    <row r="147" spans="1:9" x14ac:dyDescent="0.25">
      <c r="A147" t="s">
        <v>332</v>
      </c>
      <c r="B147" t="s">
        <v>15</v>
      </c>
      <c r="C147" t="s">
        <v>63</v>
      </c>
      <c r="D147" t="s">
        <v>317</v>
      </c>
      <c r="E147" t="s">
        <v>25</v>
      </c>
      <c r="F147" t="s">
        <v>16</v>
      </c>
      <c r="G147" t="s">
        <v>19</v>
      </c>
      <c r="H147">
        <v>1349090</v>
      </c>
      <c r="I147">
        <v>2238000</v>
      </c>
    </row>
    <row r="148" spans="1:9" x14ac:dyDescent="0.25">
      <c r="A148" t="s">
        <v>333</v>
      </c>
      <c r="B148" t="s">
        <v>15</v>
      </c>
      <c r="C148" t="s">
        <v>63</v>
      </c>
      <c r="D148" t="s">
        <v>317</v>
      </c>
      <c r="E148" t="s">
        <v>25</v>
      </c>
      <c r="F148" t="s">
        <v>16</v>
      </c>
      <c r="G148" t="s">
        <v>19</v>
      </c>
      <c r="H148">
        <v>1464516</v>
      </c>
      <c r="I148">
        <v>2708500</v>
      </c>
    </row>
    <row r="149" spans="1:9" x14ac:dyDescent="0.25">
      <c r="A149" t="s">
        <v>334</v>
      </c>
      <c r="B149" t="s">
        <v>15</v>
      </c>
      <c r="C149" t="s">
        <v>63</v>
      </c>
      <c r="D149" t="s">
        <v>317</v>
      </c>
      <c r="E149" t="s">
        <v>25</v>
      </c>
      <c r="F149" t="s">
        <v>16</v>
      </c>
      <c r="G149" t="s">
        <v>19</v>
      </c>
      <c r="H149">
        <v>1104516</v>
      </c>
      <c r="I149">
        <v>1972000</v>
      </c>
    </row>
    <row r="150" spans="1:9" x14ac:dyDescent="0.25">
      <c r="A150" t="s">
        <v>335</v>
      </c>
      <c r="B150" t="s">
        <v>15</v>
      </c>
      <c r="C150" t="s">
        <v>63</v>
      </c>
      <c r="D150" t="s">
        <v>317</v>
      </c>
      <c r="E150" t="s">
        <v>25</v>
      </c>
      <c r="F150" t="s">
        <v>317</v>
      </c>
      <c r="G150" t="s">
        <v>17</v>
      </c>
      <c r="H150">
        <v>2526015</v>
      </c>
      <c r="I150">
        <v>4176611</v>
      </c>
    </row>
    <row r="151" spans="1:9" x14ac:dyDescent="0.25">
      <c r="A151" t="s">
        <v>336</v>
      </c>
      <c r="B151" t="s">
        <v>36</v>
      </c>
      <c r="C151" t="s">
        <v>63</v>
      </c>
      <c r="D151" t="s">
        <v>317</v>
      </c>
      <c r="E151" t="s">
        <v>18</v>
      </c>
      <c r="F151" t="s">
        <v>317</v>
      </c>
      <c r="G151" t="s">
        <v>17</v>
      </c>
      <c r="H151">
        <v>1626716</v>
      </c>
      <c r="I151">
        <v>2581000</v>
      </c>
    </row>
    <row r="152" spans="1:9" x14ac:dyDescent="0.25">
      <c r="A152" t="s">
        <v>337</v>
      </c>
      <c r="B152" t="s">
        <v>15</v>
      </c>
      <c r="C152" t="s">
        <v>63</v>
      </c>
      <c r="D152" t="s">
        <v>317</v>
      </c>
      <c r="E152" t="s">
        <v>18</v>
      </c>
      <c r="F152" t="s">
        <v>317</v>
      </c>
      <c r="G152" t="s">
        <v>17</v>
      </c>
      <c r="H152">
        <v>500000</v>
      </c>
      <c r="I152">
        <v>1199400</v>
      </c>
    </row>
    <row r="153" spans="1:9" x14ac:dyDescent="0.25">
      <c r="A153" t="s">
        <v>338</v>
      </c>
      <c r="B153" t="s">
        <v>15</v>
      </c>
      <c r="C153" t="s">
        <v>63</v>
      </c>
      <c r="D153" t="s">
        <v>317</v>
      </c>
      <c r="E153" t="s">
        <v>18</v>
      </c>
      <c r="F153" t="s">
        <v>317</v>
      </c>
      <c r="G153" t="s">
        <v>17</v>
      </c>
      <c r="H153">
        <v>1000000</v>
      </c>
      <c r="I153">
        <v>1955715</v>
      </c>
    </row>
    <row r="154" spans="1:9" x14ac:dyDescent="0.25">
      <c r="A154" t="s">
        <v>339</v>
      </c>
      <c r="B154" t="s">
        <v>15</v>
      </c>
      <c r="C154" t="s">
        <v>63</v>
      </c>
      <c r="D154" t="s">
        <v>317</v>
      </c>
      <c r="E154" t="s">
        <v>18</v>
      </c>
      <c r="F154" t="s">
        <v>317</v>
      </c>
      <c r="G154" t="s">
        <v>17</v>
      </c>
      <c r="H154">
        <v>4000000</v>
      </c>
      <c r="I154">
        <v>5205715</v>
      </c>
    </row>
    <row r="155" spans="1:9" x14ac:dyDescent="0.25">
      <c r="A155" t="s">
        <v>340</v>
      </c>
      <c r="B155" t="s">
        <v>15</v>
      </c>
      <c r="C155" t="s">
        <v>63</v>
      </c>
      <c r="D155" t="s">
        <v>317</v>
      </c>
      <c r="E155" t="s">
        <v>18</v>
      </c>
      <c r="F155" t="s">
        <v>317</v>
      </c>
      <c r="G155" t="s">
        <v>25</v>
      </c>
      <c r="H155">
        <v>737000</v>
      </c>
      <c r="I155">
        <v>1155500</v>
      </c>
    </row>
    <row r="156" spans="1:9" x14ac:dyDescent="0.25">
      <c r="A156" t="s">
        <v>341</v>
      </c>
      <c r="B156" t="s">
        <v>15</v>
      </c>
      <c r="C156" t="s">
        <v>63</v>
      </c>
      <c r="D156" t="s">
        <v>317</v>
      </c>
      <c r="E156" t="s">
        <v>19</v>
      </c>
      <c r="F156" t="s">
        <v>317</v>
      </c>
      <c r="G156" t="s">
        <v>25</v>
      </c>
      <c r="H156">
        <v>4837000</v>
      </c>
      <c r="I156">
        <v>6187000</v>
      </c>
    </row>
    <row r="157" spans="1:9" x14ac:dyDescent="0.25">
      <c r="A157" t="s">
        <v>342</v>
      </c>
      <c r="B157" t="s">
        <v>15</v>
      </c>
      <c r="C157" t="s">
        <v>63</v>
      </c>
      <c r="D157" t="s">
        <v>330</v>
      </c>
      <c r="E157" t="s">
        <v>19</v>
      </c>
      <c r="F157" t="s">
        <v>330</v>
      </c>
      <c r="G157" t="s">
        <v>18</v>
      </c>
      <c r="H157">
        <v>1890214</v>
      </c>
      <c r="I157">
        <v>2909243</v>
      </c>
    </row>
    <row r="158" spans="1:9" x14ac:dyDescent="0.25">
      <c r="A158" t="s">
        <v>343</v>
      </c>
      <c r="B158" t="s">
        <v>36</v>
      </c>
      <c r="C158" t="s">
        <v>63</v>
      </c>
      <c r="D158" t="s">
        <v>317</v>
      </c>
      <c r="E158" t="s">
        <v>25</v>
      </c>
      <c r="F158" t="s">
        <v>317</v>
      </c>
      <c r="G158" t="s">
        <v>17</v>
      </c>
      <c r="H158">
        <v>1088771</v>
      </c>
      <c r="I158">
        <v>1824321</v>
      </c>
    </row>
    <row r="159" spans="1:9" x14ac:dyDescent="0.25">
      <c r="A159" t="s">
        <v>344</v>
      </c>
      <c r="B159" t="s">
        <v>15</v>
      </c>
      <c r="C159" t="s">
        <v>63</v>
      </c>
      <c r="D159" t="s">
        <v>317</v>
      </c>
      <c r="E159" t="s">
        <v>18</v>
      </c>
      <c r="F159" t="s">
        <v>317</v>
      </c>
      <c r="G159" t="s">
        <v>17</v>
      </c>
      <c r="H159">
        <v>2863000</v>
      </c>
      <c r="I159">
        <v>4250000</v>
      </c>
    </row>
    <row r="160" spans="1:9" x14ac:dyDescent="0.25">
      <c r="A160" t="s">
        <v>345</v>
      </c>
      <c r="B160" t="s">
        <v>15</v>
      </c>
      <c r="C160" t="s">
        <v>63</v>
      </c>
      <c r="D160" t="s">
        <v>317</v>
      </c>
      <c r="E160" t="s">
        <v>19</v>
      </c>
      <c r="F160" t="s">
        <v>317</v>
      </c>
      <c r="G160" t="s">
        <v>25</v>
      </c>
      <c r="H160">
        <v>2915614</v>
      </c>
      <c r="I160">
        <v>4545114</v>
      </c>
    </row>
    <row r="161" spans="1:9" x14ac:dyDescent="0.25">
      <c r="A161" t="s">
        <v>346</v>
      </c>
      <c r="B161" t="s">
        <v>36</v>
      </c>
      <c r="C161" t="s">
        <v>30</v>
      </c>
      <c r="D161" t="s">
        <v>317</v>
      </c>
      <c r="E161" t="s">
        <v>25</v>
      </c>
      <c r="F161" t="s">
        <v>16</v>
      </c>
      <c r="G161" t="s">
        <v>19</v>
      </c>
      <c r="H161">
        <v>1675809</v>
      </c>
      <c r="I161">
        <v>1971809</v>
      </c>
    </row>
    <row r="162" spans="1:9" x14ac:dyDescent="0.25">
      <c r="A162" t="s">
        <v>347</v>
      </c>
      <c r="B162" t="s">
        <v>15</v>
      </c>
      <c r="C162" t="s">
        <v>30</v>
      </c>
      <c r="D162" t="s">
        <v>317</v>
      </c>
      <c r="E162" t="s">
        <v>18</v>
      </c>
      <c r="F162" t="s">
        <v>16</v>
      </c>
      <c r="G162" t="s">
        <v>19</v>
      </c>
      <c r="H162">
        <v>2641452.66</v>
      </c>
      <c r="I162">
        <v>3100000</v>
      </c>
    </row>
    <row r="163" spans="1:9" x14ac:dyDescent="0.25">
      <c r="A163" t="s">
        <v>348</v>
      </c>
      <c r="B163" t="s">
        <v>15</v>
      </c>
      <c r="C163" t="s">
        <v>30</v>
      </c>
      <c r="D163" t="s">
        <v>317</v>
      </c>
      <c r="E163" t="s">
        <v>18</v>
      </c>
      <c r="F163" t="s">
        <v>16</v>
      </c>
      <c r="G163" t="s">
        <v>19</v>
      </c>
      <c r="H163">
        <v>910000</v>
      </c>
      <c r="I163">
        <v>1190450</v>
      </c>
    </row>
    <row r="164" spans="1:9" x14ac:dyDescent="0.25">
      <c r="A164" t="s">
        <v>349</v>
      </c>
      <c r="B164" t="s">
        <v>15</v>
      </c>
      <c r="C164" t="s">
        <v>30</v>
      </c>
      <c r="D164" t="s">
        <v>317</v>
      </c>
      <c r="E164" t="s">
        <v>18</v>
      </c>
      <c r="F164" t="s">
        <v>16</v>
      </c>
      <c r="G164" t="s">
        <v>19</v>
      </c>
      <c r="H164">
        <v>835327.65</v>
      </c>
      <c r="I164">
        <v>1046046.33</v>
      </c>
    </row>
    <row r="165" spans="1:9" x14ac:dyDescent="0.25">
      <c r="A165" t="s">
        <v>350</v>
      </c>
      <c r="B165" t="s">
        <v>15</v>
      </c>
      <c r="C165" t="s">
        <v>30</v>
      </c>
      <c r="D165" t="s">
        <v>317</v>
      </c>
      <c r="E165" t="s">
        <v>18</v>
      </c>
      <c r="F165" t="s">
        <v>16</v>
      </c>
      <c r="G165" t="s">
        <v>19</v>
      </c>
      <c r="H165">
        <v>1161665.47</v>
      </c>
      <c r="I165">
        <v>1400000</v>
      </c>
    </row>
    <row r="166" spans="1:9" x14ac:dyDescent="0.25">
      <c r="A166" t="s">
        <v>351</v>
      </c>
      <c r="B166" t="s">
        <v>15</v>
      </c>
      <c r="C166" t="s">
        <v>30</v>
      </c>
      <c r="D166" t="s">
        <v>317</v>
      </c>
      <c r="E166" t="s">
        <v>19</v>
      </c>
      <c r="F166" t="s">
        <v>317</v>
      </c>
      <c r="G166" t="s">
        <v>25</v>
      </c>
      <c r="H166">
        <v>701052.15</v>
      </c>
      <c r="I166">
        <v>1086105.42</v>
      </c>
    </row>
    <row r="167" spans="1:9" x14ac:dyDescent="0.25">
      <c r="A167" t="s">
        <v>352</v>
      </c>
      <c r="B167" t="s">
        <v>15</v>
      </c>
      <c r="C167" t="s">
        <v>30</v>
      </c>
      <c r="D167" t="s">
        <v>317</v>
      </c>
      <c r="E167" t="s">
        <v>19</v>
      </c>
      <c r="F167" t="s">
        <v>317</v>
      </c>
      <c r="G167" t="s">
        <v>25</v>
      </c>
      <c r="H167">
        <v>895391.93</v>
      </c>
      <c r="I167">
        <v>1136146</v>
      </c>
    </row>
    <row r="168" spans="1:9" x14ac:dyDescent="0.25">
      <c r="A168" t="s">
        <v>353</v>
      </c>
      <c r="B168" t="s">
        <v>15</v>
      </c>
      <c r="C168" t="s">
        <v>30</v>
      </c>
      <c r="D168" t="s">
        <v>317</v>
      </c>
      <c r="E168" t="s">
        <v>19</v>
      </c>
      <c r="F168" t="s">
        <v>317</v>
      </c>
      <c r="G168" t="s">
        <v>25</v>
      </c>
      <c r="H168">
        <v>502852.45</v>
      </c>
      <c r="I168">
        <v>649448.44999999995</v>
      </c>
    </row>
    <row r="169" spans="1:9" x14ac:dyDescent="0.25">
      <c r="A169" t="s">
        <v>354</v>
      </c>
      <c r="B169" t="s">
        <v>15</v>
      </c>
      <c r="C169" t="s">
        <v>30</v>
      </c>
      <c r="D169" t="s">
        <v>317</v>
      </c>
      <c r="E169" t="s">
        <v>19</v>
      </c>
      <c r="F169" t="s">
        <v>317</v>
      </c>
      <c r="G169" t="s">
        <v>25</v>
      </c>
      <c r="H169">
        <v>614250</v>
      </c>
      <c r="I169">
        <v>890845.78</v>
      </c>
    </row>
    <row r="170" spans="1:9" x14ac:dyDescent="0.25">
      <c r="A170" t="s">
        <v>355</v>
      </c>
      <c r="B170" t="s">
        <v>15</v>
      </c>
      <c r="C170" t="s">
        <v>30</v>
      </c>
      <c r="D170" t="s">
        <v>317</v>
      </c>
      <c r="E170" t="s">
        <v>19</v>
      </c>
      <c r="F170" t="s">
        <v>317</v>
      </c>
      <c r="G170" t="s">
        <v>25</v>
      </c>
      <c r="H170">
        <v>703750</v>
      </c>
      <c r="I170">
        <v>915674.1</v>
      </c>
    </row>
    <row r="171" spans="1:9" x14ac:dyDescent="0.25">
      <c r="A171" t="s">
        <v>356</v>
      </c>
      <c r="B171" t="s">
        <v>15</v>
      </c>
      <c r="C171" t="s">
        <v>30</v>
      </c>
      <c r="D171" t="s">
        <v>317</v>
      </c>
      <c r="E171" t="s">
        <v>19</v>
      </c>
      <c r="F171" t="s">
        <v>317</v>
      </c>
      <c r="G171" t="s">
        <v>25</v>
      </c>
      <c r="H171">
        <v>177537</v>
      </c>
      <c r="I171">
        <v>300000</v>
      </c>
    </row>
    <row r="172" spans="1:9" x14ac:dyDescent="0.25">
      <c r="A172" t="s">
        <v>357</v>
      </c>
      <c r="B172" t="s">
        <v>15</v>
      </c>
      <c r="C172" t="s">
        <v>30</v>
      </c>
      <c r="D172" t="s">
        <v>317</v>
      </c>
      <c r="E172" t="s">
        <v>19</v>
      </c>
      <c r="F172" t="s">
        <v>317</v>
      </c>
      <c r="G172" t="s">
        <v>25</v>
      </c>
      <c r="H172">
        <v>509250</v>
      </c>
      <c r="I172">
        <v>738463</v>
      </c>
    </row>
    <row r="173" spans="1:9" x14ac:dyDescent="0.25">
      <c r="A173" t="s">
        <v>358</v>
      </c>
      <c r="B173" t="s">
        <v>15</v>
      </c>
      <c r="C173" t="s">
        <v>30</v>
      </c>
      <c r="D173" t="s">
        <v>317</v>
      </c>
      <c r="E173" t="s">
        <v>19</v>
      </c>
      <c r="F173" t="s">
        <v>317</v>
      </c>
      <c r="G173" t="s">
        <v>25</v>
      </c>
      <c r="H173">
        <v>2267379.5299999998</v>
      </c>
      <c r="I173">
        <v>2762182.16</v>
      </c>
    </row>
    <row r="174" spans="1:9" x14ac:dyDescent="0.25">
      <c r="A174" t="s">
        <v>359</v>
      </c>
      <c r="B174" t="s">
        <v>15</v>
      </c>
      <c r="C174" t="s">
        <v>30</v>
      </c>
      <c r="D174" t="s">
        <v>317</v>
      </c>
      <c r="E174" t="s">
        <v>19</v>
      </c>
      <c r="F174" t="s">
        <v>317</v>
      </c>
      <c r="G174" t="s">
        <v>25</v>
      </c>
      <c r="H174">
        <v>454277.19</v>
      </c>
      <c r="I174">
        <v>835166.74</v>
      </c>
    </row>
    <row r="175" spans="1:9" x14ac:dyDescent="0.25">
      <c r="A175" t="s">
        <v>360</v>
      </c>
      <c r="B175" t="s">
        <v>15</v>
      </c>
      <c r="C175" t="s">
        <v>30</v>
      </c>
      <c r="D175" t="s">
        <v>317</v>
      </c>
      <c r="E175" t="s">
        <v>19</v>
      </c>
      <c r="F175" t="s">
        <v>317</v>
      </c>
      <c r="G175" t="s">
        <v>25</v>
      </c>
      <c r="H175">
        <v>656451.79</v>
      </c>
      <c r="I175">
        <v>900000</v>
      </c>
    </row>
    <row r="176" spans="1:9" x14ac:dyDescent="0.25">
      <c r="A176" t="s">
        <v>361</v>
      </c>
      <c r="B176" t="s">
        <v>15</v>
      </c>
      <c r="C176" t="s">
        <v>30</v>
      </c>
      <c r="D176" t="s">
        <v>317</v>
      </c>
      <c r="E176" t="s">
        <v>19</v>
      </c>
      <c r="F176" t="s">
        <v>317</v>
      </c>
      <c r="G176" t="s">
        <v>25</v>
      </c>
      <c r="H176">
        <v>1550000</v>
      </c>
      <c r="I176">
        <v>2258546</v>
      </c>
    </row>
    <row r="177" spans="1:9" x14ac:dyDescent="0.25">
      <c r="A177" t="s">
        <v>362</v>
      </c>
      <c r="B177" t="s">
        <v>15</v>
      </c>
      <c r="C177" t="s">
        <v>30</v>
      </c>
      <c r="D177" t="s">
        <v>317</v>
      </c>
      <c r="E177" t="s">
        <v>19</v>
      </c>
      <c r="F177" t="s">
        <v>317</v>
      </c>
      <c r="G177" t="s">
        <v>25</v>
      </c>
      <c r="H177">
        <v>2450215</v>
      </c>
      <c r="I177">
        <v>2984764</v>
      </c>
    </row>
    <row r="178" spans="1:9" x14ac:dyDescent="0.25">
      <c r="A178" t="s">
        <v>363</v>
      </c>
      <c r="B178" t="s">
        <v>15</v>
      </c>
      <c r="C178" t="s">
        <v>30</v>
      </c>
      <c r="D178" t="s">
        <v>317</v>
      </c>
      <c r="E178" t="s">
        <v>18</v>
      </c>
      <c r="F178" t="s">
        <v>317</v>
      </c>
      <c r="G178" t="s">
        <v>25</v>
      </c>
      <c r="H178">
        <v>100000</v>
      </c>
      <c r="I178">
        <v>150000</v>
      </c>
    </row>
    <row r="179" spans="1:9" x14ac:dyDescent="0.25">
      <c r="A179" t="s">
        <v>364</v>
      </c>
      <c r="B179" t="s">
        <v>33</v>
      </c>
      <c r="C179" t="s">
        <v>30</v>
      </c>
      <c r="D179" t="s">
        <v>317</v>
      </c>
      <c r="E179" t="s">
        <v>25</v>
      </c>
      <c r="F179" t="s">
        <v>16</v>
      </c>
      <c r="G179" t="s">
        <v>25</v>
      </c>
      <c r="H179">
        <v>213500.05</v>
      </c>
      <c r="I179">
        <v>433261.1</v>
      </c>
    </row>
    <row r="180" spans="1:9" x14ac:dyDescent="0.25">
      <c r="A180" t="s">
        <v>365</v>
      </c>
      <c r="B180" t="s">
        <v>15</v>
      </c>
      <c r="C180" t="s">
        <v>30</v>
      </c>
      <c r="D180" t="s">
        <v>317</v>
      </c>
      <c r="E180" t="s">
        <v>25</v>
      </c>
      <c r="F180" t="s">
        <v>16</v>
      </c>
      <c r="G180" t="s">
        <v>19</v>
      </c>
      <c r="H180">
        <v>1189000</v>
      </c>
      <c r="I180">
        <v>1829200</v>
      </c>
    </row>
    <row r="181" spans="1:9" x14ac:dyDescent="0.25">
      <c r="A181" t="s">
        <v>366</v>
      </c>
      <c r="B181" t="s">
        <v>36</v>
      </c>
      <c r="C181" t="s">
        <v>30</v>
      </c>
      <c r="D181" t="s">
        <v>317</v>
      </c>
      <c r="E181" t="s">
        <v>17</v>
      </c>
      <c r="F181" t="s">
        <v>16</v>
      </c>
      <c r="G181" t="s">
        <v>19</v>
      </c>
      <c r="H181">
        <v>149310</v>
      </c>
      <c r="I181">
        <v>310461</v>
      </c>
    </row>
    <row r="182" spans="1:9" x14ac:dyDescent="0.25">
      <c r="A182" t="s">
        <v>367</v>
      </c>
      <c r="B182" t="s">
        <v>15</v>
      </c>
      <c r="C182" t="s">
        <v>30</v>
      </c>
      <c r="D182" t="s">
        <v>317</v>
      </c>
      <c r="E182" t="s">
        <v>18</v>
      </c>
      <c r="F182" t="s">
        <v>16</v>
      </c>
      <c r="G182" t="s">
        <v>19</v>
      </c>
      <c r="H182">
        <v>162762</v>
      </c>
      <c r="I182">
        <v>355000</v>
      </c>
    </row>
    <row r="183" spans="1:9" x14ac:dyDescent="0.25">
      <c r="A183" t="s">
        <v>368</v>
      </c>
      <c r="B183" t="s">
        <v>15</v>
      </c>
      <c r="C183" t="s">
        <v>30</v>
      </c>
      <c r="D183" t="s">
        <v>317</v>
      </c>
      <c r="E183" t="s">
        <v>17</v>
      </c>
      <c r="F183" t="s">
        <v>16</v>
      </c>
      <c r="G183" t="s">
        <v>18</v>
      </c>
      <c r="H183">
        <v>304425</v>
      </c>
      <c r="I183">
        <v>647825</v>
      </c>
    </row>
    <row r="184" spans="1:9" x14ac:dyDescent="0.25">
      <c r="A184" t="s">
        <v>369</v>
      </c>
      <c r="B184" t="s">
        <v>15</v>
      </c>
      <c r="C184" t="s">
        <v>30</v>
      </c>
      <c r="D184" t="s">
        <v>317</v>
      </c>
      <c r="E184" t="s">
        <v>25</v>
      </c>
      <c r="F184" t="s">
        <v>16</v>
      </c>
      <c r="G184" t="s">
        <v>19</v>
      </c>
      <c r="H184">
        <v>559900</v>
      </c>
      <c r="I184">
        <v>1479302.36</v>
      </c>
    </row>
    <row r="185" spans="1:9" x14ac:dyDescent="0.25">
      <c r="A185" t="s">
        <v>370</v>
      </c>
      <c r="B185" t="s">
        <v>15</v>
      </c>
      <c r="C185" t="s">
        <v>30</v>
      </c>
      <c r="D185" t="s">
        <v>317</v>
      </c>
      <c r="E185" t="s">
        <v>25</v>
      </c>
      <c r="F185" t="s">
        <v>16</v>
      </c>
      <c r="G185" t="s">
        <v>25</v>
      </c>
      <c r="H185">
        <v>345000</v>
      </c>
      <c r="I185">
        <v>831750</v>
      </c>
    </row>
    <row r="186" spans="1:9" x14ac:dyDescent="0.25">
      <c r="A186" t="s">
        <v>371</v>
      </c>
      <c r="B186" t="s">
        <v>15</v>
      </c>
      <c r="C186" t="s">
        <v>30</v>
      </c>
      <c r="D186" t="s">
        <v>317</v>
      </c>
      <c r="E186" t="s">
        <v>25</v>
      </c>
      <c r="F186" t="s">
        <v>16</v>
      </c>
      <c r="G186" t="s">
        <v>19</v>
      </c>
      <c r="H186">
        <v>1998000</v>
      </c>
      <c r="I186">
        <v>2596997</v>
      </c>
    </row>
    <row r="187" spans="1:9" x14ac:dyDescent="0.25">
      <c r="A187" t="s">
        <v>372</v>
      </c>
      <c r="B187" t="s">
        <v>15</v>
      </c>
      <c r="C187" t="s">
        <v>30</v>
      </c>
      <c r="D187" t="s">
        <v>317</v>
      </c>
      <c r="E187" t="s">
        <v>25</v>
      </c>
      <c r="F187" t="s">
        <v>16</v>
      </c>
      <c r="G187" t="s">
        <v>19</v>
      </c>
      <c r="H187">
        <v>3177000</v>
      </c>
      <c r="I187">
        <v>4623002</v>
      </c>
    </row>
    <row r="188" spans="1:9" x14ac:dyDescent="0.25">
      <c r="A188" t="s">
        <v>373</v>
      </c>
      <c r="B188" t="s">
        <v>15</v>
      </c>
      <c r="C188" t="s">
        <v>30</v>
      </c>
      <c r="D188" t="s">
        <v>317</v>
      </c>
      <c r="E188" t="s">
        <v>18</v>
      </c>
      <c r="F188" t="s">
        <v>317</v>
      </c>
      <c r="G188" t="s">
        <v>17</v>
      </c>
      <c r="H188">
        <v>390000</v>
      </c>
      <c r="I188">
        <v>700000</v>
      </c>
    </row>
    <row r="189" spans="1:9" x14ac:dyDescent="0.25">
      <c r="A189" t="s">
        <v>374</v>
      </c>
      <c r="B189" t="s">
        <v>36</v>
      </c>
      <c r="C189" t="s">
        <v>30</v>
      </c>
      <c r="D189" t="s">
        <v>317</v>
      </c>
      <c r="E189" t="s">
        <v>18</v>
      </c>
      <c r="F189" t="s">
        <v>317</v>
      </c>
      <c r="G189" t="s">
        <v>17</v>
      </c>
      <c r="H189">
        <v>1204430</v>
      </c>
      <c r="I189">
        <v>2219219</v>
      </c>
    </row>
    <row r="190" spans="1:9" x14ac:dyDescent="0.25">
      <c r="A190" t="s">
        <v>375</v>
      </c>
      <c r="B190" t="s">
        <v>15</v>
      </c>
      <c r="C190" t="s">
        <v>30</v>
      </c>
      <c r="D190" t="s">
        <v>317</v>
      </c>
      <c r="E190" t="s">
        <v>17</v>
      </c>
      <c r="F190" t="s">
        <v>16</v>
      </c>
      <c r="G190" t="s">
        <v>18</v>
      </c>
      <c r="H190">
        <v>599000</v>
      </c>
      <c r="I190">
        <v>844400</v>
      </c>
    </row>
    <row r="191" spans="1:9" x14ac:dyDescent="0.25">
      <c r="A191" t="s">
        <v>376</v>
      </c>
      <c r="B191" t="s">
        <v>15</v>
      </c>
      <c r="C191" t="s">
        <v>30</v>
      </c>
      <c r="D191" t="s">
        <v>317</v>
      </c>
      <c r="E191" t="s">
        <v>25</v>
      </c>
      <c r="F191" t="s">
        <v>16</v>
      </c>
      <c r="G191" t="s">
        <v>19</v>
      </c>
      <c r="H191">
        <v>438900</v>
      </c>
      <c r="I191">
        <v>777000</v>
      </c>
    </row>
    <row r="192" spans="1:9" x14ac:dyDescent="0.25">
      <c r="A192" t="s">
        <v>377</v>
      </c>
      <c r="B192" t="s">
        <v>15</v>
      </c>
      <c r="C192" t="s">
        <v>30</v>
      </c>
      <c r="D192" t="s">
        <v>317</v>
      </c>
      <c r="E192" t="s">
        <v>18</v>
      </c>
      <c r="F192" t="s">
        <v>317</v>
      </c>
      <c r="G192" t="s">
        <v>17</v>
      </c>
      <c r="H192">
        <v>1077300</v>
      </c>
      <c r="I192">
        <v>1650400</v>
      </c>
    </row>
    <row r="193" spans="1:9" x14ac:dyDescent="0.25">
      <c r="A193" t="s">
        <v>378</v>
      </c>
      <c r="B193" t="s">
        <v>15</v>
      </c>
      <c r="C193" t="s">
        <v>30</v>
      </c>
      <c r="D193" t="s">
        <v>317</v>
      </c>
      <c r="E193" t="s">
        <v>18</v>
      </c>
      <c r="F193" t="s">
        <v>317</v>
      </c>
      <c r="G193" t="s">
        <v>17</v>
      </c>
      <c r="H193">
        <v>608200</v>
      </c>
      <c r="I193">
        <v>1100000</v>
      </c>
    </row>
    <row r="194" spans="1:9" x14ac:dyDescent="0.25">
      <c r="A194" t="s">
        <v>379</v>
      </c>
      <c r="B194" t="s">
        <v>15</v>
      </c>
      <c r="C194" t="s">
        <v>30</v>
      </c>
      <c r="D194" t="s">
        <v>317</v>
      </c>
      <c r="E194" t="s">
        <v>18</v>
      </c>
      <c r="F194" t="s">
        <v>317</v>
      </c>
      <c r="G194" t="s">
        <v>17</v>
      </c>
      <c r="H194">
        <v>431600</v>
      </c>
      <c r="I194">
        <v>800000</v>
      </c>
    </row>
    <row r="195" spans="1:9" x14ac:dyDescent="0.25">
      <c r="A195" t="s">
        <v>380</v>
      </c>
      <c r="B195" t="s">
        <v>15</v>
      </c>
      <c r="C195" t="s">
        <v>30</v>
      </c>
      <c r="D195" t="s">
        <v>381</v>
      </c>
      <c r="E195" t="s">
        <v>17</v>
      </c>
      <c r="F195" t="s">
        <v>330</v>
      </c>
      <c r="G195" t="s">
        <v>18</v>
      </c>
      <c r="H195">
        <v>546250</v>
      </c>
      <c r="I195">
        <v>1125471</v>
      </c>
    </row>
    <row r="196" spans="1:9" x14ac:dyDescent="0.25">
      <c r="A196" t="s">
        <v>382</v>
      </c>
      <c r="B196" t="s">
        <v>383</v>
      </c>
      <c r="C196" t="s">
        <v>30</v>
      </c>
      <c r="D196" t="s">
        <v>317</v>
      </c>
      <c r="E196" t="s">
        <v>25</v>
      </c>
      <c r="F196" t="s">
        <v>16</v>
      </c>
      <c r="G196" t="s">
        <v>19</v>
      </c>
      <c r="H196">
        <v>380350</v>
      </c>
      <c r="I196">
        <v>850000</v>
      </c>
    </row>
    <row r="197" spans="1:9" x14ac:dyDescent="0.25">
      <c r="A197" t="s">
        <v>384</v>
      </c>
      <c r="B197" t="s">
        <v>15</v>
      </c>
      <c r="C197" t="s">
        <v>30</v>
      </c>
      <c r="D197" t="s">
        <v>317</v>
      </c>
      <c r="E197" t="s">
        <v>25</v>
      </c>
      <c r="F197" t="s">
        <v>16</v>
      </c>
      <c r="G197" t="s">
        <v>19</v>
      </c>
      <c r="H197">
        <v>435042</v>
      </c>
      <c r="I197">
        <v>780000</v>
      </c>
    </row>
    <row r="198" spans="1:9" x14ac:dyDescent="0.25">
      <c r="A198" t="s">
        <v>385</v>
      </c>
      <c r="B198" t="s">
        <v>15</v>
      </c>
      <c r="C198" t="s">
        <v>30</v>
      </c>
      <c r="D198" t="s">
        <v>317</v>
      </c>
      <c r="E198" t="s">
        <v>18</v>
      </c>
      <c r="F198" t="s">
        <v>317</v>
      </c>
      <c r="G198" t="s">
        <v>17</v>
      </c>
      <c r="H198">
        <v>539000</v>
      </c>
      <c r="I198">
        <v>1000900</v>
      </c>
    </row>
    <row r="199" spans="1:9" x14ac:dyDescent="0.25">
      <c r="A199" t="s">
        <v>386</v>
      </c>
      <c r="B199" t="s">
        <v>36</v>
      </c>
      <c r="C199" t="s">
        <v>14</v>
      </c>
      <c r="D199" t="s">
        <v>317</v>
      </c>
      <c r="E199" t="s">
        <v>17</v>
      </c>
      <c r="F199" t="s">
        <v>16</v>
      </c>
      <c r="G199" t="s">
        <v>19</v>
      </c>
      <c r="H199">
        <v>453800</v>
      </c>
      <c r="I199">
        <v>720799</v>
      </c>
    </row>
    <row r="200" spans="1:9" x14ac:dyDescent="0.25">
      <c r="A200" t="s">
        <v>387</v>
      </c>
      <c r="B200" t="s">
        <v>15</v>
      </c>
      <c r="C200" t="s">
        <v>14</v>
      </c>
      <c r="D200" t="s">
        <v>317</v>
      </c>
      <c r="E200" t="s">
        <v>17</v>
      </c>
      <c r="F200" t="s">
        <v>16</v>
      </c>
      <c r="G200" t="s">
        <v>19</v>
      </c>
      <c r="H200">
        <v>656712</v>
      </c>
      <c r="I200">
        <v>986752</v>
      </c>
    </row>
    <row r="201" spans="1:9" x14ac:dyDescent="0.25">
      <c r="A201" t="s">
        <v>388</v>
      </c>
      <c r="B201" t="s">
        <v>103</v>
      </c>
      <c r="C201" t="s">
        <v>14</v>
      </c>
      <c r="D201" t="s">
        <v>317</v>
      </c>
      <c r="E201" t="s">
        <v>25</v>
      </c>
      <c r="F201" t="s">
        <v>16</v>
      </c>
      <c r="G201" t="s">
        <v>17</v>
      </c>
      <c r="H201">
        <v>3744062</v>
      </c>
      <c r="I201">
        <v>5383062</v>
      </c>
    </row>
    <row r="202" spans="1:9" x14ac:dyDescent="0.25">
      <c r="A202" t="s">
        <v>389</v>
      </c>
      <c r="B202" t="s">
        <v>15</v>
      </c>
      <c r="C202" t="s">
        <v>14</v>
      </c>
      <c r="D202" t="s">
        <v>317</v>
      </c>
      <c r="E202" t="s">
        <v>25</v>
      </c>
      <c r="F202" t="s">
        <v>16</v>
      </c>
      <c r="G202" t="s">
        <v>19</v>
      </c>
      <c r="H202">
        <v>2309725.5299999998</v>
      </c>
      <c r="I202">
        <v>3026294.53</v>
      </c>
    </row>
    <row r="203" spans="1:9" x14ac:dyDescent="0.25">
      <c r="A203" t="s">
        <v>390</v>
      </c>
      <c r="B203" t="s">
        <v>15</v>
      </c>
      <c r="C203" t="s">
        <v>14</v>
      </c>
      <c r="D203" t="s">
        <v>317</v>
      </c>
      <c r="E203" t="s">
        <v>25</v>
      </c>
      <c r="F203" t="s">
        <v>16</v>
      </c>
      <c r="G203" t="s">
        <v>19</v>
      </c>
      <c r="H203">
        <v>1733350</v>
      </c>
      <c r="I203">
        <v>3480507.8</v>
      </c>
    </row>
    <row r="204" spans="1:9" x14ac:dyDescent="0.25">
      <c r="A204" t="s">
        <v>391</v>
      </c>
      <c r="B204" t="s">
        <v>15</v>
      </c>
      <c r="C204" t="s">
        <v>14</v>
      </c>
      <c r="D204" t="s">
        <v>317</v>
      </c>
      <c r="E204" t="s">
        <v>25</v>
      </c>
      <c r="F204" t="s">
        <v>16</v>
      </c>
      <c r="G204" t="s">
        <v>19</v>
      </c>
      <c r="H204">
        <v>4877200</v>
      </c>
      <c r="I204">
        <v>7153300</v>
      </c>
    </row>
    <row r="205" spans="1:9" x14ac:dyDescent="0.25">
      <c r="A205" t="s">
        <v>392</v>
      </c>
      <c r="B205" t="s">
        <v>15</v>
      </c>
      <c r="C205" t="s">
        <v>14</v>
      </c>
      <c r="D205" t="s">
        <v>317</v>
      </c>
      <c r="E205" t="s">
        <v>25</v>
      </c>
      <c r="F205" t="s">
        <v>16</v>
      </c>
      <c r="G205" t="s">
        <v>19</v>
      </c>
      <c r="H205">
        <v>700776.38</v>
      </c>
      <c r="I205">
        <v>990196.2</v>
      </c>
    </row>
    <row r="206" spans="1:9" x14ac:dyDescent="0.25">
      <c r="A206" t="s">
        <v>393</v>
      </c>
      <c r="B206" t="s">
        <v>15</v>
      </c>
      <c r="C206" t="s">
        <v>14</v>
      </c>
      <c r="D206" t="s">
        <v>317</v>
      </c>
      <c r="E206" t="s">
        <v>25</v>
      </c>
      <c r="F206" t="s">
        <v>16</v>
      </c>
      <c r="G206" t="s">
        <v>19</v>
      </c>
      <c r="H206">
        <v>4475700</v>
      </c>
      <c r="I206">
        <v>6646500</v>
      </c>
    </row>
    <row r="207" spans="1:9" x14ac:dyDescent="0.25">
      <c r="A207" t="s">
        <v>394</v>
      </c>
      <c r="B207" t="s">
        <v>15</v>
      </c>
      <c r="C207" t="s">
        <v>14</v>
      </c>
      <c r="D207" t="s">
        <v>317</v>
      </c>
      <c r="E207" t="s">
        <v>18</v>
      </c>
      <c r="F207" t="s">
        <v>16</v>
      </c>
      <c r="G207" t="s">
        <v>19</v>
      </c>
      <c r="H207">
        <v>1568500</v>
      </c>
      <c r="I207">
        <v>3537687.24</v>
      </c>
    </row>
    <row r="208" spans="1:9" x14ac:dyDescent="0.25">
      <c r="A208" t="s">
        <v>395</v>
      </c>
      <c r="B208" t="s">
        <v>15</v>
      </c>
      <c r="C208" t="s">
        <v>14</v>
      </c>
      <c r="D208" t="s">
        <v>317</v>
      </c>
      <c r="E208" t="s">
        <v>18</v>
      </c>
      <c r="F208" t="s">
        <v>317</v>
      </c>
      <c r="G208" t="s">
        <v>17</v>
      </c>
      <c r="H208">
        <v>6100400</v>
      </c>
      <c r="I208">
        <v>9007600</v>
      </c>
    </row>
    <row r="209" spans="1:9" x14ac:dyDescent="0.25">
      <c r="A209" t="s">
        <v>396</v>
      </c>
      <c r="B209" t="s">
        <v>15</v>
      </c>
      <c r="C209" t="s">
        <v>14</v>
      </c>
      <c r="D209" t="s">
        <v>317</v>
      </c>
      <c r="E209" t="s">
        <v>18</v>
      </c>
      <c r="F209" t="s">
        <v>317</v>
      </c>
      <c r="G209" t="s">
        <v>17</v>
      </c>
      <c r="H209">
        <v>3470636</v>
      </c>
      <c r="I209">
        <v>4723636</v>
      </c>
    </row>
    <row r="210" spans="1:9" x14ac:dyDescent="0.25">
      <c r="A210" t="s">
        <v>397</v>
      </c>
      <c r="B210" t="s">
        <v>15</v>
      </c>
      <c r="C210" t="s">
        <v>14</v>
      </c>
      <c r="D210" t="s">
        <v>317</v>
      </c>
      <c r="E210" t="s">
        <v>18</v>
      </c>
      <c r="F210" t="s">
        <v>317</v>
      </c>
      <c r="G210" t="s">
        <v>17</v>
      </c>
      <c r="H210">
        <v>5725500</v>
      </c>
      <c r="I210">
        <v>8397400</v>
      </c>
    </row>
    <row r="211" spans="1:9" x14ac:dyDescent="0.25">
      <c r="A211" t="s">
        <v>398</v>
      </c>
      <c r="B211" t="s">
        <v>15</v>
      </c>
      <c r="C211" t="s">
        <v>14</v>
      </c>
      <c r="D211" t="s">
        <v>317</v>
      </c>
      <c r="E211" t="s">
        <v>18</v>
      </c>
      <c r="F211" t="s">
        <v>317</v>
      </c>
      <c r="G211" t="s">
        <v>25</v>
      </c>
      <c r="H211">
        <v>3672400</v>
      </c>
      <c r="I211">
        <v>5024300</v>
      </c>
    </row>
    <row r="212" spans="1:9" x14ac:dyDescent="0.25">
      <c r="A212" t="s">
        <v>399</v>
      </c>
      <c r="B212" t="s">
        <v>15</v>
      </c>
      <c r="C212" t="s">
        <v>14</v>
      </c>
      <c r="D212" t="s">
        <v>317</v>
      </c>
      <c r="E212" t="s">
        <v>18</v>
      </c>
      <c r="F212" t="s">
        <v>317</v>
      </c>
      <c r="G212" t="s">
        <v>17</v>
      </c>
      <c r="H212">
        <v>1242900</v>
      </c>
      <c r="I212">
        <v>2028300</v>
      </c>
    </row>
    <row r="213" spans="1:9" x14ac:dyDescent="0.25">
      <c r="A213" t="s">
        <v>400</v>
      </c>
      <c r="B213" t="s">
        <v>15</v>
      </c>
      <c r="C213" t="s">
        <v>14</v>
      </c>
      <c r="D213" t="s">
        <v>317</v>
      </c>
      <c r="E213" t="s">
        <v>19</v>
      </c>
      <c r="F213" t="s">
        <v>317</v>
      </c>
      <c r="G213" t="s">
        <v>25</v>
      </c>
      <c r="H213">
        <v>2404400</v>
      </c>
      <c r="I213">
        <v>3472000</v>
      </c>
    </row>
    <row r="214" spans="1:9" x14ac:dyDescent="0.25">
      <c r="A214" t="s">
        <v>401</v>
      </c>
      <c r="B214" t="s">
        <v>15</v>
      </c>
      <c r="C214" t="s">
        <v>14</v>
      </c>
      <c r="D214" t="s">
        <v>317</v>
      </c>
      <c r="E214" t="s">
        <v>17</v>
      </c>
      <c r="F214" t="s">
        <v>16</v>
      </c>
      <c r="G214" t="s">
        <v>19</v>
      </c>
      <c r="H214">
        <v>3740000</v>
      </c>
      <c r="I214">
        <v>6290000</v>
      </c>
    </row>
    <row r="215" spans="1:9" x14ac:dyDescent="0.25">
      <c r="A215" t="s">
        <v>402</v>
      </c>
      <c r="B215" t="s">
        <v>15</v>
      </c>
      <c r="C215" t="s">
        <v>14</v>
      </c>
      <c r="D215" t="s">
        <v>317</v>
      </c>
      <c r="E215" t="s">
        <v>17</v>
      </c>
      <c r="F215" t="s">
        <v>16</v>
      </c>
      <c r="G215" t="s">
        <v>18</v>
      </c>
      <c r="H215">
        <v>33500000</v>
      </c>
      <c r="I215">
        <v>47524223</v>
      </c>
    </row>
    <row r="216" spans="1:9" x14ac:dyDescent="0.25">
      <c r="A216" t="s">
        <v>403</v>
      </c>
      <c r="B216" t="s">
        <v>15</v>
      </c>
      <c r="C216" t="s">
        <v>14</v>
      </c>
      <c r="D216" t="s">
        <v>317</v>
      </c>
      <c r="E216" t="s">
        <v>17</v>
      </c>
      <c r="F216" t="s">
        <v>16</v>
      </c>
      <c r="G216" t="s">
        <v>18</v>
      </c>
      <c r="H216">
        <v>3537265</v>
      </c>
      <c r="I216">
        <v>6149558.9199999999</v>
      </c>
    </row>
    <row r="217" spans="1:9" x14ac:dyDescent="0.25">
      <c r="A217" t="s">
        <v>404</v>
      </c>
      <c r="B217" t="s">
        <v>103</v>
      </c>
      <c r="C217" t="s">
        <v>14</v>
      </c>
      <c r="D217" t="s">
        <v>317</v>
      </c>
      <c r="E217" t="s">
        <v>25</v>
      </c>
      <c r="F217" t="s">
        <v>16</v>
      </c>
      <c r="G217" t="s">
        <v>17</v>
      </c>
      <c r="H217">
        <v>7607149</v>
      </c>
      <c r="I217">
        <v>10418149</v>
      </c>
    </row>
    <row r="218" spans="1:9" x14ac:dyDescent="0.25">
      <c r="A218" t="s">
        <v>405</v>
      </c>
      <c r="B218" t="s">
        <v>15</v>
      </c>
      <c r="C218" t="s">
        <v>14</v>
      </c>
      <c r="D218" t="s">
        <v>317</v>
      </c>
      <c r="E218" t="s">
        <v>25</v>
      </c>
      <c r="F218" t="s">
        <v>16</v>
      </c>
      <c r="G218" t="s">
        <v>19</v>
      </c>
      <c r="H218">
        <v>1914000</v>
      </c>
      <c r="I218">
        <v>3165009.2</v>
      </c>
    </row>
    <row r="219" spans="1:9" x14ac:dyDescent="0.25">
      <c r="A219" t="s">
        <v>406</v>
      </c>
      <c r="B219" t="s">
        <v>15</v>
      </c>
      <c r="C219" t="s">
        <v>14</v>
      </c>
      <c r="D219" t="s">
        <v>317</v>
      </c>
      <c r="E219" t="s">
        <v>25</v>
      </c>
      <c r="F219" t="s">
        <v>16</v>
      </c>
      <c r="G219" t="s">
        <v>19</v>
      </c>
      <c r="H219">
        <v>1705700</v>
      </c>
      <c r="I219">
        <v>2501700</v>
      </c>
    </row>
    <row r="220" spans="1:9" x14ac:dyDescent="0.25">
      <c r="A220" t="s">
        <v>407</v>
      </c>
      <c r="B220" t="s">
        <v>15</v>
      </c>
      <c r="C220" t="s">
        <v>14</v>
      </c>
      <c r="D220" t="s">
        <v>317</v>
      </c>
      <c r="E220" t="s">
        <v>25</v>
      </c>
      <c r="F220" t="s">
        <v>16</v>
      </c>
      <c r="G220" t="s">
        <v>19</v>
      </c>
      <c r="H220">
        <v>500000</v>
      </c>
      <c r="I220">
        <v>800000</v>
      </c>
    </row>
    <row r="221" spans="1:9" x14ac:dyDescent="0.25">
      <c r="A221" t="s">
        <v>408</v>
      </c>
      <c r="B221" t="s">
        <v>15</v>
      </c>
      <c r="C221" t="s">
        <v>14</v>
      </c>
      <c r="D221" t="s">
        <v>317</v>
      </c>
      <c r="E221" t="s">
        <v>25</v>
      </c>
      <c r="F221" t="s">
        <v>16</v>
      </c>
      <c r="G221" t="s">
        <v>19</v>
      </c>
      <c r="H221">
        <v>5588900</v>
      </c>
      <c r="I221">
        <v>8434000</v>
      </c>
    </row>
    <row r="222" spans="1:9" x14ac:dyDescent="0.25">
      <c r="A222" t="s">
        <v>409</v>
      </c>
      <c r="B222" t="s">
        <v>15</v>
      </c>
      <c r="C222" t="s">
        <v>14</v>
      </c>
      <c r="D222" t="s">
        <v>317</v>
      </c>
      <c r="E222" t="s">
        <v>25</v>
      </c>
      <c r="F222" t="s">
        <v>16</v>
      </c>
      <c r="G222" t="s">
        <v>19</v>
      </c>
      <c r="H222">
        <v>6511033</v>
      </c>
      <c r="I222">
        <v>9084912.4299999997</v>
      </c>
    </row>
    <row r="223" spans="1:9" x14ac:dyDescent="0.25">
      <c r="A223" t="s">
        <v>410</v>
      </c>
      <c r="B223" t="s">
        <v>15</v>
      </c>
      <c r="C223" t="s">
        <v>14</v>
      </c>
      <c r="D223" t="s">
        <v>317</v>
      </c>
      <c r="E223" t="s">
        <v>25</v>
      </c>
      <c r="F223" t="s">
        <v>16</v>
      </c>
      <c r="G223" t="s">
        <v>19</v>
      </c>
      <c r="H223">
        <v>10978829.93</v>
      </c>
      <c r="I223">
        <v>13997818.109999999</v>
      </c>
    </row>
    <row r="224" spans="1:9" x14ac:dyDescent="0.25">
      <c r="A224" t="s">
        <v>411</v>
      </c>
      <c r="B224" t="s">
        <v>15</v>
      </c>
      <c r="C224" t="s">
        <v>14</v>
      </c>
      <c r="D224" t="s">
        <v>317</v>
      </c>
      <c r="E224" t="s">
        <v>18</v>
      </c>
      <c r="F224" t="s">
        <v>16</v>
      </c>
      <c r="G224" t="s">
        <v>19</v>
      </c>
      <c r="H224">
        <v>5050700</v>
      </c>
      <c r="I224">
        <v>7539300</v>
      </c>
    </row>
    <row r="225" spans="1:9" x14ac:dyDescent="0.25">
      <c r="A225" t="s">
        <v>412</v>
      </c>
      <c r="B225" t="s">
        <v>15</v>
      </c>
      <c r="C225" t="s">
        <v>14</v>
      </c>
      <c r="D225" t="s">
        <v>317</v>
      </c>
      <c r="E225" t="s">
        <v>18</v>
      </c>
      <c r="F225" t="s">
        <v>317</v>
      </c>
      <c r="G225" t="s">
        <v>17</v>
      </c>
      <c r="H225">
        <v>2146300</v>
      </c>
      <c r="I225">
        <v>3193300</v>
      </c>
    </row>
    <row r="226" spans="1:9" x14ac:dyDescent="0.25">
      <c r="A226" t="s">
        <v>413</v>
      </c>
      <c r="B226" t="s">
        <v>15</v>
      </c>
      <c r="C226" t="s">
        <v>14</v>
      </c>
      <c r="D226" t="s">
        <v>317</v>
      </c>
      <c r="E226" t="s">
        <v>18</v>
      </c>
      <c r="F226" t="s">
        <v>317</v>
      </c>
      <c r="G226" t="s">
        <v>17</v>
      </c>
      <c r="H226">
        <v>3913000</v>
      </c>
      <c r="I226">
        <v>5234000</v>
      </c>
    </row>
    <row r="227" spans="1:9" x14ac:dyDescent="0.25">
      <c r="A227" t="s">
        <v>414</v>
      </c>
      <c r="B227" t="s">
        <v>15</v>
      </c>
      <c r="C227" t="s">
        <v>14</v>
      </c>
      <c r="D227" t="s">
        <v>317</v>
      </c>
      <c r="E227" t="s">
        <v>18</v>
      </c>
      <c r="F227" t="s">
        <v>317</v>
      </c>
      <c r="G227" t="s">
        <v>17</v>
      </c>
      <c r="H227">
        <v>2128300</v>
      </c>
      <c r="I227">
        <v>3121500</v>
      </c>
    </row>
    <row r="228" spans="1:9" x14ac:dyDescent="0.25">
      <c r="A228" t="s">
        <v>415</v>
      </c>
      <c r="B228" t="s">
        <v>15</v>
      </c>
      <c r="C228" t="s">
        <v>14</v>
      </c>
      <c r="D228" t="s">
        <v>317</v>
      </c>
      <c r="E228" t="s">
        <v>18</v>
      </c>
      <c r="F228" t="s">
        <v>317</v>
      </c>
      <c r="G228" t="s">
        <v>25</v>
      </c>
      <c r="H228">
        <v>3605900</v>
      </c>
      <c r="I228">
        <v>4955500</v>
      </c>
    </row>
    <row r="229" spans="1:9" x14ac:dyDescent="0.25">
      <c r="A229" t="s">
        <v>416</v>
      </c>
      <c r="B229" t="s">
        <v>15</v>
      </c>
      <c r="C229" t="s">
        <v>14</v>
      </c>
      <c r="D229" t="s">
        <v>317</v>
      </c>
      <c r="E229" t="s">
        <v>18</v>
      </c>
      <c r="F229" t="s">
        <v>317</v>
      </c>
      <c r="G229" t="s">
        <v>17</v>
      </c>
      <c r="H229">
        <v>450000</v>
      </c>
      <c r="I229">
        <v>525500</v>
      </c>
    </row>
    <row r="230" spans="1:9" x14ac:dyDescent="0.25">
      <c r="A230" t="s">
        <v>417</v>
      </c>
      <c r="B230" t="s">
        <v>15</v>
      </c>
      <c r="C230" t="s">
        <v>14</v>
      </c>
      <c r="D230" t="s">
        <v>317</v>
      </c>
      <c r="E230" t="s">
        <v>18</v>
      </c>
      <c r="F230" t="s">
        <v>317</v>
      </c>
      <c r="G230" t="s">
        <v>17</v>
      </c>
      <c r="H230">
        <v>2509000</v>
      </c>
      <c r="I230">
        <v>3725900</v>
      </c>
    </row>
    <row r="231" spans="1:9" x14ac:dyDescent="0.25">
      <c r="A231" t="s">
        <v>418</v>
      </c>
      <c r="B231" t="s">
        <v>15</v>
      </c>
      <c r="C231" t="s">
        <v>14</v>
      </c>
      <c r="D231" t="s">
        <v>317</v>
      </c>
      <c r="E231" t="s">
        <v>19</v>
      </c>
      <c r="F231" t="s">
        <v>317</v>
      </c>
      <c r="G231" t="s">
        <v>25</v>
      </c>
      <c r="H231">
        <v>11470012</v>
      </c>
      <c r="I231">
        <v>15596112</v>
      </c>
    </row>
    <row r="232" spans="1:9" x14ac:dyDescent="0.25">
      <c r="A232" t="s">
        <v>419</v>
      </c>
      <c r="B232" t="s">
        <v>15</v>
      </c>
      <c r="C232" t="s">
        <v>63</v>
      </c>
      <c r="D232" t="s">
        <v>317</v>
      </c>
      <c r="E232" t="s">
        <v>17</v>
      </c>
      <c r="F232" t="s">
        <v>16</v>
      </c>
      <c r="G232" t="s">
        <v>19</v>
      </c>
      <c r="H232">
        <v>33644160</v>
      </c>
      <c r="I232">
        <v>45480707</v>
      </c>
    </row>
    <row r="233" spans="1:9" x14ac:dyDescent="0.25">
      <c r="A233" t="s">
        <v>420</v>
      </c>
      <c r="B233" t="s">
        <v>15</v>
      </c>
      <c r="C233" t="s">
        <v>63</v>
      </c>
      <c r="D233" t="s">
        <v>317</v>
      </c>
      <c r="E233" t="s">
        <v>18</v>
      </c>
      <c r="F233" t="s">
        <v>317</v>
      </c>
      <c r="G233" t="s">
        <v>17</v>
      </c>
      <c r="H233">
        <v>1328000</v>
      </c>
      <c r="I233">
        <v>2065451</v>
      </c>
    </row>
    <row r="234" spans="1:9" x14ac:dyDescent="0.25">
      <c r="A234" t="s">
        <v>421</v>
      </c>
      <c r="B234" t="s">
        <v>15</v>
      </c>
      <c r="C234" t="s">
        <v>14</v>
      </c>
      <c r="D234" t="s">
        <v>317</v>
      </c>
      <c r="E234" t="s">
        <v>25</v>
      </c>
      <c r="F234" t="s">
        <v>16</v>
      </c>
      <c r="G234" t="s">
        <v>19</v>
      </c>
      <c r="H234">
        <v>2160380</v>
      </c>
      <c r="I234">
        <v>3430851</v>
      </c>
    </row>
    <row r="235" spans="1:9" x14ac:dyDescent="0.25">
      <c r="A235" t="s">
        <v>422</v>
      </c>
      <c r="B235" t="s">
        <v>15</v>
      </c>
      <c r="C235" t="s">
        <v>63</v>
      </c>
      <c r="D235" t="s">
        <v>317</v>
      </c>
      <c r="E235" t="s">
        <v>17</v>
      </c>
      <c r="F235" t="s">
        <v>16</v>
      </c>
      <c r="G235" t="s">
        <v>19</v>
      </c>
      <c r="H235">
        <v>12400000</v>
      </c>
      <c r="I235">
        <v>18599000</v>
      </c>
    </row>
    <row r="236" spans="1:9" x14ac:dyDescent="0.25">
      <c r="A236" t="s">
        <v>423</v>
      </c>
      <c r="B236" t="s">
        <v>15</v>
      </c>
      <c r="C236" t="s">
        <v>14</v>
      </c>
      <c r="D236" t="s">
        <v>381</v>
      </c>
      <c r="E236" t="s">
        <v>18</v>
      </c>
      <c r="F236" t="s">
        <v>381</v>
      </c>
      <c r="G236" t="s">
        <v>17</v>
      </c>
      <c r="H236">
        <v>35700000</v>
      </c>
      <c r="I236">
        <v>50663788</v>
      </c>
    </row>
    <row r="237" spans="1:9" x14ac:dyDescent="0.25">
      <c r="A237" t="s">
        <v>424</v>
      </c>
      <c r="B237" t="s">
        <v>15</v>
      </c>
      <c r="C237" t="s">
        <v>14</v>
      </c>
      <c r="D237" t="s">
        <v>317</v>
      </c>
      <c r="E237" t="s">
        <v>17</v>
      </c>
      <c r="F237" t="s">
        <v>16</v>
      </c>
      <c r="G237" t="s">
        <v>18</v>
      </c>
      <c r="H237">
        <v>45173934.719999999</v>
      </c>
      <c r="I237">
        <v>63092200</v>
      </c>
    </row>
    <row r="238" spans="1:9" x14ac:dyDescent="0.25">
      <c r="A238" t="s">
        <v>425</v>
      </c>
      <c r="B238" t="s">
        <v>15</v>
      </c>
      <c r="C238" t="s">
        <v>14</v>
      </c>
      <c r="D238" t="s">
        <v>317</v>
      </c>
      <c r="E238" t="s">
        <v>18</v>
      </c>
      <c r="F238" t="s">
        <v>16</v>
      </c>
      <c r="G238" t="s">
        <v>19</v>
      </c>
      <c r="H238">
        <v>110900000</v>
      </c>
      <c r="I238">
        <v>145691810</v>
      </c>
    </row>
    <row r="239" spans="1:9" x14ac:dyDescent="0.25">
      <c r="A239" t="s">
        <v>426</v>
      </c>
      <c r="B239" t="s">
        <v>15</v>
      </c>
      <c r="C239" t="s">
        <v>14</v>
      </c>
      <c r="D239" t="s">
        <v>317</v>
      </c>
      <c r="E239" t="s">
        <v>18</v>
      </c>
      <c r="F239" t="s">
        <v>317</v>
      </c>
      <c r="G239" t="s">
        <v>17</v>
      </c>
      <c r="H239">
        <v>40394050</v>
      </c>
      <c r="I239">
        <v>48000000</v>
      </c>
    </row>
    <row r="240" spans="1:9" x14ac:dyDescent="0.25">
      <c r="A240" t="s">
        <v>427</v>
      </c>
      <c r="B240" t="s">
        <v>15</v>
      </c>
      <c r="C240" t="s">
        <v>63</v>
      </c>
      <c r="D240" t="s">
        <v>317</v>
      </c>
      <c r="E240" t="s">
        <v>25</v>
      </c>
      <c r="F240" t="s">
        <v>16</v>
      </c>
      <c r="G240" t="s">
        <v>19</v>
      </c>
      <c r="H240">
        <v>2498814</v>
      </c>
      <c r="I240">
        <v>5021866</v>
      </c>
    </row>
    <row r="241" spans="1:9" x14ac:dyDescent="0.25">
      <c r="A241" t="s">
        <v>428</v>
      </c>
      <c r="B241" t="s">
        <v>15</v>
      </c>
      <c r="C241" t="s">
        <v>63</v>
      </c>
      <c r="D241" t="s">
        <v>317</v>
      </c>
      <c r="E241" t="s">
        <v>17</v>
      </c>
      <c r="F241" t="s">
        <v>16</v>
      </c>
      <c r="G241" t="s">
        <v>19</v>
      </c>
      <c r="H241">
        <v>3800000</v>
      </c>
      <c r="I241">
        <v>5580144.5700000003</v>
      </c>
    </row>
    <row r="242" spans="1:9" x14ac:dyDescent="0.25">
      <c r="A242" t="s">
        <v>429</v>
      </c>
      <c r="B242" t="s">
        <v>15</v>
      </c>
      <c r="C242" t="s">
        <v>14</v>
      </c>
      <c r="D242" t="s">
        <v>317</v>
      </c>
      <c r="E242" t="s">
        <v>17</v>
      </c>
      <c r="F242" t="s">
        <v>16</v>
      </c>
      <c r="G242" t="s">
        <v>19</v>
      </c>
      <c r="H242">
        <v>42344614</v>
      </c>
      <c r="I242">
        <v>52894958</v>
      </c>
    </row>
    <row r="243" spans="1:9" x14ac:dyDescent="0.25">
      <c r="A243" t="s">
        <v>430</v>
      </c>
      <c r="B243" t="s">
        <v>15</v>
      </c>
      <c r="C243" t="s">
        <v>63</v>
      </c>
      <c r="D243" t="s">
        <v>317</v>
      </c>
      <c r="E243" t="s">
        <v>19</v>
      </c>
      <c r="F243" t="s">
        <v>317</v>
      </c>
      <c r="G243" t="s">
        <v>25</v>
      </c>
      <c r="H243">
        <v>2554900</v>
      </c>
      <c r="I243">
        <v>3481000</v>
      </c>
    </row>
    <row r="244" spans="1:9" x14ac:dyDescent="0.25">
      <c r="A244" t="s">
        <v>431</v>
      </c>
      <c r="B244" t="s">
        <v>15</v>
      </c>
      <c r="C244" t="s">
        <v>63</v>
      </c>
      <c r="D244" t="s">
        <v>317</v>
      </c>
      <c r="E244" t="s">
        <v>18</v>
      </c>
      <c r="F244" t="s">
        <v>317</v>
      </c>
      <c r="G244" t="s">
        <v>25</v>
      </c>
      <c r="H244">
        <v>1187000</v>
      </c>
      <c r="I244">
        <v>2078700</v>
      </c>
    </row>
    <row r="245" spans="1:9" x14ac:dyDescent="0.25">
      <c r="A245" t="s">
        <v>432</v>
      </c>
      <c r="B245" t="s">
        <v>15</v>
      </c>
      <c r="C245" t="s">
        <v>63</v>
      </c>
      <c r="D245" t="s">
        <v>317</v>
      </c>
      <c r="E245" t="s">
        <v>18</v>
      </c>
      <c r="F245" t="s">
        <v>317</v>
      </c>
      <c r="G245" t="s">
        <v>17</v>
      </c>
      <c r="H245">
        <v>1769564</v>
      </c>
      <c r="I245">
        <v>2931564</v>
      </c>
    </row>
    <row r="246" spans="1:9" x14ac:dyDescent="0.25">
      <c r="A246" t="s">
        <v>433</v>
      </c>
      <c r="B246" t="s">
        <v>36</v>
      </c>
      <c r="C246" t="s">
        <v>63</v>
      </c>
      <c r="D246" t="s">
        <v>330</v>
      </c>
      <c r="E246" t="s">
        <v>17</v>
      </c>
      <c r="F246" t="s">
        <v>317</v>
      </c>
      <c r="G246" t="s">
        <v>18</v>
      </c>
      <c r="H246">
        <v>2480850.67</v>
      </c>
      <c r="I246">
        <v>4010500.3</v>
      </c>
    </row>
    <row r="247" spans="1:9" x14ac:dyDescent="0.25">
      <c r="A247" t="s">
        <v>434</v>
      </c>
      <c r="B247" t="s">
        <v>15</v>
      </c>
      <c r="C247" t="s">
        <v>63</v>
      </c>
      <c r="D247" t="s">
        <v>317</v>
      </c>
      <c r="E247" t="s">
        <v>18</v>
      </c>
      <c r="F247" t="s">
        <v>317</v>
      </c>
      <c r="G247" t="s">
        <v>25</v>
      </c>
      <c r="H247">
        <v>971019</v>
      </c>
      <c r="I247">
        <v>2061500</v>
      </c>
    </row>
    <row r="248" spans="1:9" x14ac:dyDescent="0.25">
      <c r="A248" t="s">
        <v>435</v>
      </c>
      <c r="B248" t="s">
        <v>303</v>
      </c>
      <c r="C248" t="s">
        <v>303</v>
      </c>
      <c r="D248" t="s">
        <v>317</v>
      </c>
      <c r="E248" t="s">
        <v>17</v>
      </c>
      <c r="F248" t="s">
        <v>16</v>
      </c>
      <c r="G248" t="s">
        <v>19</v>
      </c>
      <c r="H248">
        <v>1227900</v>
      </c>
      <c r="I248">
        <v>2008000</v>
      </c>
    </row>
    <row r="249" spans="1:9" x14ac:dyDescent="0.25">
      <c r="A249" t="s">
        <v>436</v>
      </c>
      <c r="B249" t="s">
        <v>15</v>
      </c>
      <c r="C249" t="s">
        <v>63</v>
      </c>
      <c r="D249" t="s">
        <v>317</v>
      </c>
      <c r="E249" t="s">
        <v>17</v>
      </c>
      <c r="F249" t="s">
        <v>16</v>
      </c>
      <c r="G249" t="s">
        <v>18</v>
      </c>
      <c r="H249">
        <v>1900000</v>
      </c>
      <c r="I249">
        <v>3404967.9</v>
      </c>
    </row>
    <row r="250" spans="1:9" x14ac:dyDescent="0.25">
      <c r="A250" t="s">
        <v>437</v>
      </c>
      <c r="B250" t="s">
        <v>15</v>
      </c>
      <c r="C250" t="s">
        <v>14</v>
      </c>
      <c r="D250" t="s">
        <v>317</v>
      </c>
      <c r="E250" t="s">
        <v>17</v>
      </c>
      <c r="F250" t="s">
        <v>16</v>
      </c>
      <c r="G250" t="s">
        <v>18</v>
      </c>
      <c r="H250">
        <v>1844320</v>
      </c>
      <c r="I250">
        <v>2784403.02</v>
      </c>
    </row>
    <row r="251" spans="1:9" x14ac:dyDescent="0.25">
      <c r="A251" t="s">
        <v>438</v>
      </c>
      <c r="B251" t="s">
        <v>15</v>
      </c>
      <c r="C251" t="s">
        <v>14</v>
      </c>
      <c r="D251" t="s">
        <v>317</v>
      </c>
      <c r="E251" t="s">
        <v>17</v>
      </c>
      <c r="F251" t="s">
        <v>16</v>
      </c>
      <c r="G251" t="s">
        <v>19</v>
      </c>
      <c r="H251">
        <v>270000</v>
      </c>
      <c r="I251">
        <v>400000</v>
      </c>
    </row>
    <row r="252" spans="1:9" x14ac:dyDescent="0.25">
      <c r="A252" t="s">
        <v>439</v>
      </c>
      <c r="B252" t="s">
        <v>103</v>
      </c>
      <c r="C252" t="s">
        <v>14</v>
      </c>
      <c r="D252" t="s">
        <v>317</v>
      </c>
      <c r="E252" t="s">
        <v>17</v>
      </c>
      <c r="F252" t="s">
        <v>16</v>
      </c>
      <c r="G252" t="s">
        <v>18</v>
      </c>
      <c r="H252">
        <v>850500</v>
      </c>
      <c r="I252">
        <v>1413000</v>
      </c>
    </row>
    <row r="253" spans="1:9" x14ac:dyDescent="0.25">
      <c r="A253" t="s">
        <v>440</v>
      </c>
      <c r="B253" t="s">
        <v>103</v>
      </c>
      <c r="C253" t="s">
        <v>14</v>
      </c>
      <c r="D253" t="s">
        <v>317</v>
      </c>
      <c r="E253" t="s">
        <v>17</v>
      </c>
      <c r="F253" t="s">
        <v>16</v>
      </c>
      <c r="G253" t="s">
        <v>18</v>
      </c>
      <c r="H253">
        <v>1164600</v>
      </c>
      <c r="I253">
        <v>1934000</v>
      </c>
    </row>
    <row r="254" spans="1:9" x14ac:dyDescent="0.25">
      <c r="A254" t="s">
        <v>441</v>
      </c>
      <c r="B254" t="s">
        <v>15</v>
      </c>
      <c r="C254" t="s">
        <v>30</v>
      </c>
      <c r="D254" t="s">
        <v>317</v>
      </c>
      <c r="E254" t="s">
        <v>17</v>
      </c>
      <c r="F254" t="s">
        <v>16</v>
      </c>
      <c r="G254" t="s">
        <v>19</v>
      </c>
      <c r="H254">
        <v>13633000</v>
      </c>
      <c r="I254">
        <v>17914000</v>
      </c>
    </row>
    <row r="255" spans="1:9" x14ac:dyDescent="0.25">
      <c r="A255" t="s">
        <v>442</v>
      </c>
      <c r="B255" t="s">
        <v>36</v>
      </c>
      <c r="C255" t="s">
        <v>14</v>
      </c>
      <c r="D255" t="s">
        <v>317</v>
      </c>
      <c r="E255" t="s">
        <v>17</v>
      </c>
      <c r="F255" t="s">
        <v>16</v>
      </c>
      <c r="G255" t="s">
        <v>19</v>
      </c>
      <c r="H255">
        <v>497000</v>
      </c>
      <c r="I255">
        <v>771000</v>
      </c>
    </row>
    <row r="256" spans="1:9" x14ac:dyDescent="0.25">
      <c r="A256" t="s">
        <v>443</v>
      </c>
      <c r="B256" t="s">
        <v>15</v>
      </c>
      <c r="C256" t="s">
        <v>30</v>
      </c>
      <c r="D256" t="s">
        <v>317</v>
      </c>
      <c r="E256" t="s">
        <v>25</v>
      </c>
      <c r="F256" t="s">
        <v>16</v>
      </c>
      <c r="G256" t="s">
        <v>19</v>
      </c>
      <c r="H256">
        <v>530280</v>
      </c>
      <c r="I256">
        <v>960600</v>
      </c>
    </row>
    <row r="257" spans="1:9" x14ac:dyDescent="0.25">
      <c r="A257" t="s">
        <v>444</v>
      </c>
      <c r="B257" t="s">
        <v>103</v>
      </c>
      <c r="C257" t="s">
        <v>63</v>
      </c>
      <c r="D257" t="s">
        <v>317</v>
      </c>
      <c r="E257" t="s">
        <v>25</v>
      </c>
      <c r="F257" t="s">
        <v>16</v>
      </c>
      <c r="G257" t="s">
        <v>19</v>
      </c>
      <c r="H257">
        <v>477900</v>
      </c>
      <c r="I257">
        <v>1198000</v>
      </c>
    </row>
    <row r="258" spans="1:9" x14ac:dyDescent="0.25">
      <c r="A258" t="s">
        <v>445</v>
      </c>
      <c r="B258" t="s">
        <v>15</v>
      </c>
      <c r="C258" t="s">
        <v>30</v>
      </c>
      <c r="D258" t="s">
        <v>317</v>
      </c>
      <c r="E258" t="s">
        <v>25</v>
      </c>
      <c r="F258" t="s">
        <v>16</v>
      </c>
      <c r="G258" t="s">
        <v>18</v>
      </c>
      <c r="H258">
        <v>1493490</v>
      </c>
      <c r="I258">
        <v>1870890</v>
      </c>
    </row>
    <row r="259" spans="1:9" x14ac:dyDescent="0.25">
      <c r="A259" t="s">
        <v>446</v>
      </c>
      <c r="B259" t="s">
        <v>15</v>
      </c>
      <c r="C259" t="s">
        <v>14</v>
      </c>
      <c r="D259" t="s">
        <v>317</v>
      </c>
      <c r="E259" t="s">
        <v>25</v>
      </c>
      <c r="F259" t="s">
        <v>16</v>
      </c>
      <c r="G259" t="s">
        <v>19</v>
      </c>
      <c r="H259">
        <v>1754000</v>
      </c>
      <c r="I259">
        <v>2757300</v>
      </c>
    </row>
    <row r="260" spans="1:9" x14ac:dyDescent="0.25">
      <c r="A260" t="s">
        <v>447</v>
      </c>
      <c r="B260" t="s">
        <v>15</v>
      </c>
      <c r="C260" t="s">
        <v>30</v>
      </c>
      <c r="D260" t="s">
        <v>317</v>
      </c>
      <c r="E260" t="s">
        <v>25</v>
      </c>
      <c r="F260" t="s">
        <v>16</v>
      </c>
      <c r="G260" t="s">
        <v>19</v>
      </c>
      <c r="H260">
        <v>52603.11</v>
      </c>
      <c r="I260">
        <v>52603.11</v>
      </c>
    </row>
    <row r="261" spans="1:9" x14ac:dyDescent="0.25">
      <c r="A261" t="s">
        <v>448</v>
      </c>
      <c r="B261" t="s">
        <v>103</v>
      </c>
      <c r="C261" t="s">
        <v>14</v>
      </c>
      <c r="D261" t="s">
        <v>317</v>
      </c>
      <c r="E261" t="s">
        <v>25</v>
      </c>
      <c r="F261" t="s">
        <v>16</v>
      </c>
      <c r="G261" t="s">
        <v>18</v>
      </c>
      <c r="H261">
        <v>6260580</v>
      </c>
      <c r="I261">
        <v>10251000</v>
      </c>
    </row>
    <row r="262" spans="1:9" x14ac:dyDescent="0.25">
      <c r="A262" t="s">
        <v>449</v>
      </c>
      <c r="B262" t="s">
        <v>103</v>
      </c>
      <c r="C262" t="s">
        <v>14</v>
      </c>
      <c r="D262" t="s">
        <v>317</v>
      </c>
      <c r="E262" t="s">
        <v>25</v>
      </c>
      <c r="F262" t="s">
        <v>16</v>
      </c>
      <c r="G262" t="s">
        <v>18</v>
      </c>
      <c r="H262">
        <v>2817990</v>
      </c>
      <c r="I262">
        <v>4662100</v>
      </c>
    </row>
    <row r="263" spans="1:9" x14ac:dyDescent="0.25">
      <c r="A263" t="s">
        <v>450</v>
      </c>
      <c r="B263" t="s">
        <v>15</v>
      </c>
      <c r="C263" t="s">
        <v>30</v>
      </c>
      <c r="D263" t="s">
        <v>317</v>
      </c>
      <c r="E263" t="s">
        <v>25</v>
      </c>
      <c r="F263" t="s">
        <v>16</v>
      </c>
      <c r="G263" t="s">
        <v>19</v>
      </c>
      <c r="H263">
        <v>337025</v>
      </c>
      <c r="I263">
        <v>555800</v>
      </c>
    </row>
    <row r="264" spans="1:9" x14ac:dyDescent="0.25">
      <c r="A264" t="s">
        <v>451</v>
      </c>
      <c r="B264" t="s">
        <v>36</v>
      </c>
      <c r="C264" t="s">
        <v>14</v>
      </c>
      <c r="D264" t="s">
        <v>317</v>
      </c>
      <c r="E264" t="s">
        <v>25</v>
      </c>
      <c r="F264" t="s">
        <v>16</v>
      </c>
      <c r="G264" t="s">
        <v>19</v>
      </c>
      <c r="H264">
        <v>150000</v>
      </c>
      <c r="I264">
        <v>275000</v>
      </c>
    </row>
    <row r="265" spans="1:9" x14ac:dyDescent="0.25">
      <c r="A265" t="s">
        <v>452</v>
      </c>
      <c r="B265" t="s">
        <v>15</v>
      </c>
      <c r="C265" t="s">
        <v>30</v>
      </c>
      <c r="D265" t="s">
        <v>317</v>
      </c>
      <c r="E265" t="s">
        <v>18</v>
      </c>
      <c r="F265" t="s">
        <v>16</v>
      </c>
      <c r="G265" t="s">
        <v>19</v>
      </c>
      <c r="H265">
        <v>1835367.67</v>
      </c>
      <c r="I265">
        <v>1835367.67</v>
      </c>
    </row>
    <row r="266" spans="1:9" x14ac:dyDescent="0.25">
      <c r="A266" t="s">
        <v>453</v>
      </c>
      <c r="B266" t="s">
        <v>15</v>
      </c>
      <c r="C266" t="s">
        <v>30</v>
      </c>
      <c r="D266" t="s">
        <v>317</v>
      </c>
      <c r="E266" t="s">
        <v>18</v>
      </c>
      <c r="F266" t="s">
        <v>16</v>
      </c>
      <c r="G266" t="s">
        <v>19</v>
      </c>
      <c r="H266">
        <v>438918</v>
      </c>
      <c r="I266">
        <v>438918</v>
      </c>
    </row>
    <row r="267" spans="1:9" x14ac:dyDescent="0.25">
      <c r="A267" t="s">
        <v>454</v>
      </c>
      <c r="B267" t="s">
        <v>36</v>
      </c>
      <c r="C267" t="s">
        <v>14</v>
      </c>
      <c r="D267" t="s">
        <v>317</v>
      </c>
      <c r="E267" t="s">
        <v>17</v>
      </c>
      <c r="F267" t="s">
        <v>317</v>
      </c>
      <c r="G267" t="s">
        <v>17</v>
      </c>
      <c r="H267">
        <v>2194200</v>
      </c>
      <c r="I267">
        <v>3160000</v>
      </c>
    </row>
    <row r="268" spans="1:9" x14ac:dyDescent="0.25">
      <c r="A268" t="s">
        <v>455</v>
      </c>
      <c r="B268" t="s">
        <v>36</v>
      </c>
      <c r="C268" t="s">
        <v>70</v>
      </c>
      <c r="D268" t="s">
        <v>317</v>
      </c>
      <c r="E268" t="s">
        <v>25</v>
      </c>
      <c r="F268" t="s">
        <v>317</v>
      </c>
      <c r="G268" t="s">
        <v>17</v>
      </c>
      <c r="H268">
        <v>409500</v>
      </c>
      <c r="I268">
        <v>622000</v>
      </c>
    </row>
    <row r="269" spans="1:9" x14ac:dyDescent="0.25">
      <c r="A269" t="s">
        <v>456</v>
      </c>
      <c r="B269" t="s">
        <v>36</v>
      </c>
      <c r="C269" t="s">
        <v>70</v>
      </c>
      <c r="D269" t="s">
        <v>317</v>
      </c>
      <c r="E269" t="s">
        <v>25</v>
      </c>
      <c r="F269" t="s">
        <v>317</v>
      </c>
      <c r="G269" t="s">
        <v>17</v>
      </c>
      <c r="H269">
        <v>402300</v>
      </c>
      <c r="I269">
        <v>607000</v>
      </c>
    </row>
    <row r="270" spans="1:9" x14ac:dyDescent="0.25">
      <c r="A270" t="s">
        <v>457</v>
      </c>
      <c r="B270" t="s">
        <v>15</v>
      </c>
      <c r="C270" t="s">
        <v>14</v>
      </c>
      <c r="D270" t="s">
        <v>317</v>
      </c>
      <c r="E270" t="s">
        <v>18</v>
      </c>
      <c r="F270" t="s">
        <v>317</v>
      </c>
      <c r="G270" t="s">
        <v>25</v>
      </c>
      <c r="H270">
        <v>4674600</v>
      </c>
      <c r="I270">
        <v>6908000</v>
      </c>
    </row>
    <row r="271" spans="1:9" x14ac:dyDescent="0.25">
      <c r="A271" t="s">
        <v>458</v>
      </c>
      <c r="B271" t="s">
        <v>15</v>
      </c>
      <c r="C271" t="s">
        <v>14</v>
      </c>
      <c r="D271" t="s">
        <v>317</v>
      </c>
      <c r="E271" t="s">
        <v>18</v>
      </c>
      <c r="F271" t="s">
        <v>317</v>
      </c>
      <c r="G271" t="s">
        <v>25</v>
      </c>
      <c r="H271">
        <v>251900</v>
      </c>
      <c r="I271">
        <v>398300</v>
      </c>
    </row>
    <row r="272" spans="1:9" x14ac:dyDescent="0.25">
      <c r="A272" t="s">
        <v>459</v>
      </c>
      <c r="B272" t="s">
        <v>15</v>
      </c>
      <c r="C272" t="s">
        <v>14</v>
      </c>
      <c r="D272" t="s">
        <v>317</v>
      </c>
      <c r="E272" t="s">
        <v>18</v>
      </c>
      <c r="F272" t="s">
        <v>317</v>
      </c>
      <c r="G272" t="s">
        <v>25</v>
      </c>
      <c r="H272">
        <v>470300</v>
      </c>
      <c r="I272">
        <v>736800</v>
      </c>
    </row>
    <row r="273" spans="1:9" x14ac:dyDescent="0.25">
      <c r="A273" t="s">
        <v>460</v>
      </c>
      <c r="B273" t="s">
        <v>303</v>
      </c>
      <c r="C273" t="s">
        <v>303</v>
      </c>
      <c r="D273" t="s">
        <v>317</v>
      </c>
      <c r="E273" t="s">
        <v>19</v>
      </c>
      <c r="F273" t="s">
        <v>317</v>
      </c>
      <c r="G273" t="s">
        <v>18</v>
      </c>
      <c r="H273">
        <v>2491000</v>
      </c>
      <c r="I273">
        <v>3238300</v>
      </c>
    </row>
    <row r="274" spans="1:9" x14ac:dyDescent="0.25">
      <c r="A274" t="s">
        <v>461</v>
      </c>
      <c r="B274" t="s">
        <v>15</v>
      </c>
      <c r="C274" t="s">
        <v>14</v>
      </c>
      <c r="D274" t="s">
        <v>317</v>
      </c>
      <c r="E274" t="s">
        <v>19</v>
      </c>
      <c r="F274" t="s">
        <v>317</v>
      </c>
      <c r="G274" t="s">
        <v>17</v>
      </c>
      <c r="H274">
        <v>5179500</v>
      </c>
      <c r="I274">
        <v>7972000</v>
      </c>
    </row>
    <row r="275" spans="1:9" x14ac:dyDescent="0.25">
      <c r="A275" t="s">
        <v>462</v>
      </c>
      <c r="B275" t="s">
        <v>15</v>
      </c>
      <c r="C275" t="s">
        <v>14</v>
      </c>
      <c r="D275" t="s">
        <v>317</v>
      </c>
      <c r="E275" t="s">
        <v>19</v>
      </c>
      <c r="F275" t="s">
        <v>317</v>
      </c>
      <c r="G275" t="s">
        <v>25</v>
      </c>
      <c r="H275">
        <v>1710000</v>
      </c>
      <c r="I275">
        <v>2625000</v>
      </c>
    </row>
    <row r="276" spans="1:9" x14ac:dyDescent="0.25">
      <c r="A276" t="s">
        <v>463</v>
      </c>
      <c r="B276" t="s">
        <v>303</v>
      </c>
      <c r="C276" t="s">
        <v>303</v>
      </c>
      <c r="D276" t="s">
        <v>317</v>
      </c>
      <c r="E276" t="s">
        <v>19</v>
      </c>
      <c r="F276" t="s">
        <v>317</v>
      </c>
      <c r="G276" t="s">
        <v>18</v>
      </c>
      <c r="H276">
        <v>1068564</v>
      </c>
      <c r="I276">
        <v>1246000</v>
      </c>
    </row>
    <row r="277" spans="1:9" x14ac:dyDescent="0.25">
      <c r="A277" t="s">
        <v>315</v>
      </c>
      <c r="B277" t="s">
        <v>303</v>
      </c>
      <c r="C277" t="s">
        <v>303</v>
      </c>
      <c r="D277" t="s">
        <v>317</v>
      </c>
      <c r="E277" t="s">
        <v>19</v>
      </c>
      <c r="F277" t="s">
        <v>317</v>
      </c>
      <c r="G277" t="s">
        <v>18</v>
      </c>
      <c r="H277">
        <v>1500000</v>
      </c>
      <c r="I277">
        <v>2000000</v>
      </c>
    </row>
    <row r="278" spans="1:9" x14ac:dyDescent="0.25">
      <c r="A278" t="s">
        <v>464</v>
      </c>
      <c r="B278" t="s">
        <v>36</v>
      </c>
      <c r="C278" t="s">
        <v>130</v>
      </c>
      <c r="D278" t="s">
        <v>330</v>
      </c>
      <c r="E278" t="s">
        <v>17</v>
      </c>
      <c r="F278" t="s">
        <v>317</v>
      </c>
      <c r="G278" t="s">
        <v>18</v>
      </c>
      <c r="H278">
        <v>433000</v>
      </c>
      <c r="I278">
        <v>976000</v>
      </c>
    </row>
    <row r="279" spans="1:9" x14ac:dyDescent="0.25">
      <c r="A279" t="s">
        <v>465</v>
      </c>
      <c r="B279" t="s">
        <v>15</v>
      </c>
      <c r="C279" t="s">
        <v>14</v>
      </c>
      <c r="D279" t="s">
        <v>330</v>
      </c>
      <c r="E279" t="s">
        <v>25</v>
      </c>
      <c r="F279" t="s">
        <v>317</v>
      </c>
      <c r="G279" t="s">
        <v>19</v>
      </c>
      <c r="H279">
        <v>1000000</v>
      </c>
      <c r="I279">
        <v>1500000</v>
      </c>
    </row>
    <row r="280" spans="1:9" x14ac:dyDescent="0.25">
      <c r="A280" t="s">
        <v>466</v>
      </c>
      <c r="B280" t="s">
        <v>15</v>
      </c>
      <c r="C280" t="s">
        <v>14</v>
      </c>
      <c r="D280" t="s">
        <v>381</v>
      </c>
      <c r="E280" t="s">
        <v>17</v>
      </c>
      <c r="F280" t="s">
        <v>330</v>
      </c>
      <c r="G280" t="s">
        <v>25</v>
      </c>
      <c r="H280">
        <v>15300000</v>
      </c>
      <c r="I280">
        <v>27300000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Forecast of Projects</vt:lpstr>
      <vt:lpstr>Summary Table</vt:lpstr>
      <vt:lpstr>Sheet1</vt:lpstr>
      <vt:lpstr>'Forecast of Projects'!Print_Titles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Abugharbieh, Mazen</dc:creator>
  <cp:keywords/>
  <dc:description/>
  <cp:lastModifiedBy>Githens, Donald</cp:lastModifiedBy>
  <cp:revision/>
  <dcterms:created xsi:type="dcterms:W3CDTF">2019-03-14T23:25:18Z</dcterms:created>
  <dcterms:modified xsi:type="dcterms:W3CDTF">2023-06-01T23:04:58Z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06b478a402e048749c085d6e4210b180</vt:lpwstr>
  </property>
</Properties>
</file>